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340" windowHeight="6600" activeTab="2"/>
  </bookViews>
  <sheets>
    <sheet name="tableau 1" sheetId="1" r:id="rId1"/>
    <sheet name="tableau 2" sheetId="2" r:id="rId2"/>
    <sheet name="tableau 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<sst xmlns="http://schemas.openxmlformats.org/spreadsheetml/2006/main" count="58" uniqueCount="52">
  <si>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CA Fonds privés</t>
  </si>
  <si>
    <t>CA Fonds publics</t>
  </si>
  <si>
    <t>% fonds publics</t>
  </si>
  <si>
    <t>France métro + DOM</t>
  </si>
  <si>
    <t>(milliers d'euros)</t>
  </si>
  <si>
    <t>2009*</t>
  </si>
  <si>
    <t>* Chiffres provisoires</t>
  </si>
  <si>
    <t xml:space="preserve">7.2 La formation continue dans les GRETA de l'Education nationale </t>
  </si>
  <si>
    <t>Créteil</t>
  </si>
  <si>
    <t>Lille</t>
  </si>
  <si>
    <t>Aix-marseille</t>
  </si>
  <si>
    <t>Versailles</t>
  </si>
  <si>
    <t>Bordeaux</t>
  </si>
  <si>
    <t>Paris</t>
  </si>
  <si>
    <t>Nice</t>
  </si>
  <si>
    <t>Grenoble</t>
  </si>
  <si>
    <t>Lyon</t>
  </si>
  <si>
    <t>Rennes</t>
  </si>
  <si>
    <t>Toulouse</t>
  </si>
  <si>
    <t>Montpellier</t>
  </si>
  <si>
    <t>Nancy Metz</t>
  </si>
  <si>
    <t>Orléans-Tours</t>
  </si>
  <si>
    <t>Rouen</t>
  </si>
  <si>
    <t>Strasbourg</t>
  </si>
  <si>
    <t>Amiens</t>
  </si>
  <si>
    <t>Nantes</t>
  </si>
  <si>
    <t>Martinique</t>
  </si>
  <si>
    <t>Reims</t>
  </si>
  <si>
    <t>Dijon</t>
  </si>
  <si>
    <t>Poitiers</t>
  </si>
  <si>
    <t>Clermont-ferrand</t>
  </si>
  <si>
    <t>Caen</t>
  </si>
  <si>
    <t>Guadeloupe</t>
  </si>
  <si>
    <t>Besançon</t>
  </si>
  <si>
    <t>Limoges</t>
  </si>
  <si>
    <t>Corse</t>
  </si>
  <si>
    <t>Guyane</t>
  </si>
  <si>
    <r>
      <t xml:space="preserve">[1] Evolution du nombre des stagiaires et du volume des heures stagiaires dans les GRETA </t>
    </r>
    <r>
      <rPr>
        <sz val="8"/>
        <rFont val="Arial"/>
        <family val="2"/>
      </rPr>
      <t>(France métro + DOM)</t>
    </r>
  </si>
  <si>
    <t>Heures stagiaires (en millions)</t>
  </si>
  <si>
    <t>Stagiaires (en milliers)</t>
  </si>
  <si>
    <t>MEN DGESCO pour les données 2008</t>
  </si>
  <si>
    <t>MEN-MESR DEPP/ Enquête n°63 Bilan des actions de formation continue dans les Greta et les CAFOC</t>
  </si>
  <si>
    <t xml:space="preserve">Sources : </t>
  </si>
  <si>
    <t>Total</t>
  </si>
  <si>
    <t>Fonds publics</t>
  </si>
  <si>
    <t>Fonds privés</t>
  </si>
  <si>
    <r>
      <t>[2] Evolution du chiffre d'affaires des GRETA selon l'origine du financement</t>
    </r>
    <r>
      <rPr>
        <sz val="8"/>
        <rFont val="Arial"/>
        <family val="2"/>
      </rPr>
      <t xml:space="preserve"> (France métro + DOM)</t>
    </r>
  </si>
  <si>
    <t>La Réunion</t>
  </si>
  <si>
    <t>Source : MEN DGESCO</t>
  </si>
  <si>
    <t>Total CA</t>
  </si>
  <si>
    <t>% CA Total</t>
  </si>
  <si>
    <r>
      <t>[3] Réparition du chiffre d'affaires par académie selon l'origine du financement en 2008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(France métro + DOM)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</si>
</sst>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.0"/>
    <numFmt numFmtId="166" formatCode="#,##0.00\ _€"/>
    <numFmt numFmtId="167" formatCode="#,##0.0\ _€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8"/>
      <color indexed="9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9" fontId="0" fillId="0" borderId="0" xfId="21" applyAlignment="1">
      <alignment/>
    </xf>
    <xf numFmtId="165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0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 quotePrefix="1">
      <alignment horizontal="right"/>
    </xf>
    <xf numFmtId="165" fontId="8" fillId="2" borderId="0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 quotePrefix="1">
      <alignment horizontal="center"/>
    </xf>
    <xf numFmtId="1" fontId="8" fillId="2" borderId="0" xfId="0" applyNumberFormat="1" applyFont="1" applyFill="1" applyBorder="1" applyAlignment="1" quotePrefix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21" applyFont="1" applyBorder="1" applyAlignment="1">
      <alignment/>
    </xf>
    <xf numFmtId="167" fontId="1" fillId="0" borderId="0" xfId="21" applyNumberFormat="1" applyFont="1" applyFill="1" applyBorder="1" applyAlignment="1" applyProtection="1">
      <alignment vertical="center"/>
      <protection/>
    </xf>
    <xf numFmtId="167" fontId="1" fillId="0" borderId="0" xfId="21" applyNumberFormat="1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9" fontId="7" fillId="2" borderId="0" xfId="21" applyFont="1" applyFill="1" applyBorder="1" applyAlignment="1">
      <alignment horizontal="right" vertical="center" wrapText="1"/>
    </xf>
    <xf numFmtId="167" fontId="7" fillId="2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8" fillId="2" borderId="0" xfId="0" applyNumberFormat="1" applyFont="1" applyFill="1" applyBorder="1" applyAlignment="1" quotePrefix="1">
      <alignment horizontal="right"/>
    </xf>
    <xf numFmtId="168" fontId="1" fillId="0" borderId="1" xfId="21" applyNumberFormat="1" applyFont="1" applyFill="1" applyBorder="1" applyAlignment="1">
      <alignment/>
    </xf>
    <xf numFmtId="168" fontId="1" fillId="0" borderId="0" xfId="21" applyNumberFormat="1" applyFont="1" applyBorder="1" applyAlignment="1">
      <alignment/>
    </xf>
    <xf numFmtId="168" fontId="7" fillId="2" borderId="1" xfId="21" applyNumberFormat="1" applyFont="1" applyFill="1" applyBorder="1" applyAlignment="1">
      <alignment/>
    </xf>
    <xf numFmtId="168" fontId="7" fillId="2" borderId="0" xfId="21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67" fontId="1" fillId="3" borderId="0" xfId="21" applyNumberFormat="1" applyFont="1" applyFill="1" applyBorder="1" applyAlignment="1" applyProtection="1">
      <alignment vertical="center"/>
      <protection/>
    </xf>
    <xf numFmtId="168" fontId="1" fillId="3" borderId="1" xfId="21" applyNumberFormat="1" applyFont="1" applyFill="1" applyBorder="1" applyAlignment="1">
      <alignment/>
    </xf>
    <xf numFmtId="168" fontId="1" fillId="3" borderId="0" xfId="21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23" sqref="C23"/>
    </sheetView>
  </sheetViews>
  <sheetFormatPr defaultColWidth="11.421875" defaultRowHeight="12.75"/>
  <cols>
    <col min="1" max="1" width="23.7109375" style="0" customWidth="1"/>
    <col min="2" max="11" width="6.7109375" style="0" customWidth="1"/>
    <col min="12" max="12" width="7.28125" style="0" customWidth="1"/>
  </cols>
  <sheetData>
    <row r="1" ht="12.75">
      <c r="A1" s="12" t="s">
        <v>7</v>
      </c>
    </row>
    <row r="3" s="12" customFormat="1" ht="12.75">
      <c r="A3" s="12" t="s">
        <v>37</v>
      </c>
    </row>
    <row r="4" spans="1:11" s="8" customFormat="1" ht="21" customHeight="1">
      <c r="A4" s="17"/>
      <c r="B4" s="18">
        <v>2000</v>
      </c>
      <c r="C4" s="18">
        <v>2001</v>
      </c>
      <c r="D4" s="18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20" t="s">
        <v>5</v>
      </c>
    </row>
    <row r="5" spans="1:11" s="8" customFormat="1" ht="21" customHeight="1">
      <c r="A5" s="15" t="s">
        <v>38</v>
      </c>
      <c r="B5" s="15">
        <v>69.9</v>
      </c>
      <c r="C5" s="15">
        <v>66.1</v>
      </c>
      <c r="D5" s="15">
        <v>65.6</v>
      </c>
      <c r="E5" s="16">
        <v>64.6</v>
      </c>
      <c r="F5" s="16">
        <v>62.3</v>
      </c>
      <c r="G5" s="16">
        <v>57.9</v>
      </c>
      <c r="H5" s="16">
        <v>58.1</v>
      </c>
      <c r="I5" s="16">
        <v>55.7</v>
      </c>
      <c r="J5" s="16">
        <v>53</v>
      </c>
      <c r="K5" s="15">
        <v>50.8</v>
      </c>
    </row>
    <row r="6" spans="1:11" s="8" customFormat="1" ht="21" customHeight="1">
      <c r="A6" s="15" t="s">
        <v>39</v>
      </c>
      <c r="B6" s="15">
        <v>518</v>
      </c>
      <c r="C6" s="15">
        <v>506.1</v>
      </c>
      <c r="D6" s="15">
        <v>484.9</v>
      </c>
      <c r="E6" s="15">
        <v>478.3</v>
      </c>
      <c r="F6" s="15">
        <v>472.9</v>
      </c>
      <c r="G6" s="15">
        <v>446.1</v>
      </c>
      <c r="H6" s="15">
        <v>439.4</v>
      </c>
      <c r="I6" s="15">
        <v>456.5</v>
      </c>
      <c r="J6" s="15">
        <v>479</v>
      </c>
      <c r="K6" s="15">
        <v>477.7</v>
      </c>
    </row>
    <row r="7" spans="1:11" ht="17.25" customHeight="1">
      <c r="A7" s="14" t="s">
        <v>6</v>
      </c>
      <c r="G7" s="2"/>
      <c r="H7" s="2"/>
      <c r="I7" s="2"/>
      <c r="J7" s="2"/>
      <c r="K7" s="2"/>
    </row>
    <row r="8" ht="28.5" customHeight="1">
      <c r="A8" s="14" t="s">
        <v>42</v>
      </c>
    </row>
    <row r="9" ht="12.75">
      <c r="A9" s="14" t="s">
        <v>41</v>
      </c>
    </row>
    <row r="10" ht="12.75">
      <c r="A10" s="14" t="s">
        <v>40</v>
      </c>
    </row>
  </sheetData>
  <printOptions/>
  <pageMargins left="0.23" right="0.22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G19" sqref="G19"/>
    </sheetView>
  </sheetViews>
  <sheetFormatPr defaultColWidth="11.421875" defaultRowHeight="12.75"/>
  <cols>
    <col min="2" max="8" width="7.7109375" style="0" customWidth="1"/>
    <col min="9" max="9" width="7.7109375" style="4" customWidth="1"/>
    <col min="10" max="11" width="7.7109375" style="0" customWidth="1"/>
  </cols>
  <sheetData>
    <row r="1" spans="1:9" s="12" customFormat="1" ht="12.75">
      <c r="A1" s="39" t="s">
        <v>46</v>
      </c>
      <c r="I1" s="11"/>
    </row>
    <row r="2" spans="1:9" s="9" customFormat="1" ht="12.75">
      <c r="A2" s="8" t="s">
        <v>4</v>
      </c>
      <c r="I2" s="6"/>
    </row>
    <row r="3" spans="1:11" s="13" customFormat="1" ht="16.5" customHeight="1">
      <c r="A3" s="34"/>
      <c r="B3" s="34">
        <v>2000</v>
      </c>
      <c r="C3" s="34">
        <v>2001</v>
      </c>
      <c r="D3" s="34">
        <v>2002</v>
      </c>
      <c r="E3" s="35">
        <v>2003</v>
      </c>
      <c r="F3" s="35">
        <v>2004</v>
      </c>
      <c r="G3" s="35">
        <v>2005</v>
      </c>
      <c r="H3" s="36">
        <v>2006</v>
      </c>
      <c r="I3" s="36">
        <v>2007</v>
      </c>
      <c r="J3" s="37">
        <v>2008</v>
      </c>
      <c r="K3" s="38" t="s">
        <v>5</v>
      </c>
    </row>
    <row r="4" spans="1:14" ht="16.5" customHeight="1">
      <c r="A4" s="21" t="s">
        <v>44</v>
      </c>
      <c r="B4" s="22">
        <v>196.2</v>
      </c>
      <c r="C4" s="22">
        <v>194.7</v>
      </c>
      <c r="D4" s="22">
        <v>201.5</v>
      </c>
      <c r="E4" s="23">
        <f>78.1+127.1</f>
        <v>205.2</v>
      </c>
      <c r="F4" s="23">
        <f>72.8+133.5</f>
        <v>206.3</v>
      </c>
      <c r="G4" s="23">
        <f>69.7+141.7</f>
        <v>211.39999999999998</v>
      </c>
      <c r="H4" s="23">
        <v>208.1</v>
      </c>
      <c r="I4" s="24">
        <v>208.8</v>
      </c>
      <c r="J4" s="25">
        <v>210.8</v>
      </c>
      <c r="K4" s="23">
        <v>221.6</v>
      </c>
      <c r="M4" s="1"/>
      <c r="N4" s="2"/>
    </row>
    <row r="5" spans="1:14" ht="16.5" customHeight="1">
      <c r="A5" s="26" t="s">
        <v>45</v>
      </c>
      <c r="B5" s="27">
        <v>206.9</v>
      </c>
      <c r="C5" s="27">
        <v>215.3</v>
      </c>
      <c r="D5" s="27">
        <v>217.8</v>
      </c>
      <c r="E5" s="28">
        <v>200.1</v>
      </c>
      <c r="F5" s="28">
        <v>199.8</v>
      </c>
      <c r="G5" s="28">
        <v>188.6</v>
      </c>
      <c r="H5" s="28">
        <v>190</v>
      </c>
      <c r="I5" s="29">
        <v>192.6</v>
      </c>
      <c r="J5" s="28">
        <v>211.6</v>
      </c>
      <c r="K5" s="28">
        <v>215.21</v>
      </c>
      <c r="M5" s="3"/>
      <c r="N5" s="2"/>
    </row>
    <row r="6" spans="1:11" ht="19.5" customHeight="1">
      <c r="A6" s="30" t="s">
        <v>43</v>
      </c>
      <c r="B6" s="31">
        <v>403.1</v>
      </c>
      <c r="C6" s="50">
        <v>410</v>
      </c>
      <c r="D6" s="31">
        <v>419.3</v>
      </c>
      <c r="E6" s="32">
        <f aca="true" t="shared" si="0" ref="E6:J6">SUM(E4:E5)</f>
        <v>405.29999999999995</v>
      </c>
      <c r="F6" s="32">
        <f t="shared" si="0"/>
        <v>406.1</v>
      </c>
      <c r="G6" s="32">
        <f t="shared" si="0"/>
        <v>400</v>
      </c>
      <c r="H6" s="32">
        <f t="shared" si="0"/>
        <v>398.1</v>
      </c>
      <c r="I6" s="32">
        <f t="shared" si="0"/>
        <v>401.4</v>
      </c>
      <c r="J6" s="32">
        <f t="shared" si="0"/>
        <v>422.4</v>
      </c>
      <c r="K6" s="33">
        <v>436.8</v>
      </c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ht="12.75">
      <c r="A8" s="14" t="s">
        <v>6</v>
      </c>
    </row>
    <row r="10" ht="12.75">
      <c r="A10" s="14" t="s">
        <v>42</v>
      </c>
    </row>
    <row r="11" ht="12.75">
      <c r="A11" s="14" t="s">
        <v>41</v>
      </c>
    </row>
    <row r="12" ht="12.75">
      <c r="A12" s="14" t="s">
        <v>40</v>
      </c>
    </row>
  </sheetData>
  <printOptions/>
  <pageMargins left="0.4" right="0.31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17.421875" style="7" customWidth="1"/>
    <col min="2" max="4" width="12.140625" style="5" bestFit="1" customWidth="1"/>
    <col min="5" max="5" width="11.421875" style="7" customWidth="1"/>
    <col min="6" max="6" width="11.421875" style="10" customWidth="1"/>
  </cols>
  <sheetData>
    <row r="1" ht="12.75">
      <c r="A1" s="49" t="s">
        <v>51</v>
      </c>
    </row>
    <row r="2" spans="1:6" ht="12.75">
      <c r="A2" s="41" t="s">
        <v>4</v>
      </c>
      <c r="B2" s="40"/>
      <c r="C2" s="40"/>
      <c r="D2" s="40"/>
      <c r="E2" s="41"/>
      <c r="F2" s="42"/>
    </row>
    <row r="3" spans="1:6" ht="22.5">
      <c r="A3" s="20"/>
      <c r="B3" s="45" t="s">
        <v>0</v>
      </c>
      <c r="C3" s="45" t="s">
        <v>1</v>
      </c>
      <c r="D3" s="45" t="s">
        <v>49</v>
      </c>
      <c r="E3" s="46" t="s">
        <v>2</v>
      </c>
      <c r="F3" s="47" t="s">
        <v>50</v>
      </c>
    </row>
    <row r="4" spans="1:6" ht="12.75">
      <c r="A4" s="15" t="s">
        <v>10</v>
      </c>
      <c r="B4" s="43">
        <v>11952.239</v>
      </c>
      <c r="C4" s="43">
        <v>9658.715</v>
      </c>
      <c r="D4" s="43">
        <v>21610.954</v>
      </c>
      <c r="E4" s="51">
        <v>44.69360769543075</v>
      </c>
      <c r="F4" s="52">
        <v>5.116369080782953</v>
      </c>
    </row>
    <row r="5" spans="1:6" ht="12.75">
      <c r="A5" s="15" t="s">
        <v>24</v>
      </c>
      <c r="B5" s="43">
        <v>3864.06179</v>
      </c>
      <c r="C5" s="43">
        <v>8583.0238</v>
      </c>
      <c r="D5" s="43">
        <v>12447.08559</v>
      </c>
      <c r="E5" s="51">
        <v>68.95609207424114</v>
      </c>
      <c r="F5" s="52">
        <v>2.946833529817103</v>
      </c>
    </row>
    <row r="6" spans="1:6" ht="12.75">
      <c r="A6" s="15" t="s">
        <v>33</v>
      </c>
      <c r="B6" s="43">
        <v>3172.428</v>
      </c>
      <c r="C6" s="43">
        <v>3219.322</v>
      </c>
      <c r="D6" s="43">
        <v>6391.75</v>
      </c>
      <c r="E6" s="51">
        <v>50.36683224469042</v>
      </c>
      <c r="F6" s="52">
        <v>1.513239631720767</v>
      </c>
    </row>
    <row r="7" spans="1:6" ht="12.75">
      <c r="A7" s="15" t="s">
        <v>12</v>
      </c>
      <c r="B7" s="43">
        <v>12641.61458</v>
      </c>
      <c r="C7" s="43">
        <v>4724.661679999999</v>
      </c>
      <c r="D7" s="43">
        <v>17366.27626</v>
      </c>
      <c r="E7" s="51">
        <v>27.20595716240207</v>
      </c>
      <c r="F7" s="52">
        <v>4.111446394499707</v>
      </c>
    </row>
    <row r="8" spans="1:6" ht="12.75">
      <c r="A8" s="15" t="s">
        <v>31</v>
      </c>
      <c r="B8" s="43">
        <v>4434.125</v>
      </c>
      <c r="C8" s="43">
        <v>5837.356</v>
      </c>
      <c r="D8" s="43">
        <v>10271.481</v>
      </c>
      <c r="E8" s="51">
        <v>56.83071409079178</v>
      </c>
      <c r="F8" s="52">
        <v>2.4317615873065836</v>
      </c>
    </row>
    <row r="9" spans="1:6" ht="12.75">
      <c r="A9" s="15" t="s">
        <v>30</v>
      </c>
      <c r="B9" s="43">
        <v>6531.97479</v>
      </c>
      <c r="C9" s="43">
        <v>8615.80764</v>
      </c>
      <c r="D9" s="43">
        <v>15147.78243</v>
      </c>
      <c r="E9" s="51">
        <v>56.87834295095564</v>
      </c>
      <c r="F9" s="52">
        <v>3.586220472602887</v>
      </c>
    </row>
    <row r="10" spans="1:6" ht="12.75">
      <c r="A10" s="15" t="s">
        <v>35</v>
      </c>
      <c r="B10" s="43">
        <v>424.68955</v>
      </c>
      <c r="C10" s="43">
        <v>1172.8885</v>
      </c>
      <c r="D10" s="43">
        <v>1597.57805</v>
      </c>
      <c r="E10" s="51">
        <v>73.41666342999642</v>
      </c>
      <c r="F10" s="52">
        <v>0.3782248085465141</v>
      </c>
    </row>
    <row r="11" spans="1:6" ht="12.75">
      <c r="A11" s="15" t="s">
        <v>8</v>
      </c>
      <c r="B11" s="43">
        <v>17155.971</v>
      </c>
      <c r="C11" s="43">
        <v>16299.959</v>
      </c>
      <c r="D11" s="43">
        <v>33455.93</v>
      </c>
      <c r="E11" s="51">
        <v>48.72068718460375</v>
      </c>
      <c r="F11" s="52">
        <v>7.920653841604532</v>
      </c>
    </row>
    <row r="12" spans="1:6" ht="12.75">
      <c r="A12" s="15" t="s">
        <v>28</v>
      </c>
      <c r="B12" s="43">
        <v>5722.6</v>
      </c>
      <c r="C12" s="43">
        <v>5454.3</v>
      </c>
      <c r="D12" s="43">
        <v>11176.9</v>
      </c>
      <c r="E12" s="51">
        <v>48.79975664092906</v>
      </c>
      <c r="F12" s="52">
        <v>2.6461185183681843</v>
      </c>
    </row>
    <row r="13" spans="1:6" ht="12.75">
      <c r="A13" s="15" t="s">
        <v>15</v>
      </c>
      <c r="B13" s="43">
        <v>15089.934</v>
      </c>
      <c r="C13" s="43">
        <v>12975.709</v>
      </c>
      <c r="D13" s="43">
        <v>28065.643</v>
      </c>
      <c r="E13" s="51">
        <v>46.23342853751828</v>
      </c>
      <c r="F13" s="52">
        <v>6.644509450045219</v>
      </c>
    </row>
    <row r="14" spans="1:6" ht="12.75">
      <c r="A14" s="15" t="s">
        <v>32</v>
      </c>
      <c r="B14" s="43">
        <v>332.076</v>
      </c>
      <c r="C14" s="43">
        <v>1136.591</v>
      </c>
      <c r="D14" s="43">
        <v>1468.667</v>
      </c>
      <c r="E14" s="51">
        <v>77.38929246725091</v>
      </c>
      <c r="F14" s="52">
        <v>0.34770526228348164</v>
      </c>
    </row>
    <row r="15" spans="1:6" ht="12.75">
      <c r="A15" s="15" t="s">
        <v>36</v>
      </c>
      <c r="B15" s="43">
        <v>256.58437</v>
      </c>
      <c r="C15" s="43">
        <v>820.28626</v>
      </c>
      <c r="D15" s="43">
        <v>1076.87063</v>
      </c>
      <c r="E15" s="51">
        <v>76.17314811529404</v>
      </c>
      <c r="F15" s="52">
        <v>0.2549479118476333</v>
      </c>
    </row>
    <row r="16" spans="1:6" ht="12.75">
      <c r="A16" s="55" t="s">
        <v>47</v>
      </c>
      <c r="B16" s="56">
        <v>1923.577</v>
      </c>
      <c r="C16" s="56">
        <v>1751.266</v>
      </c>
      <c r="D16" s="56">
        <v>3674.843</v>
      </c>
      <c r="E16" s="57">
        <v>47.6555324948576</v>
      </c>
      <c r="F16" s="58">
        <v>0.8700149517662046</v>
      </c>
    </row>
    <row r="17" spans="1:6" ht="12.75">
      <c r="A17" s="55" t="s">
        <v>9</v>
      </c>
      <c r="B17" s="56">
        <v>10071.55048</v>
      </c>
      <c r="C17" s="56">
        <v>14878.91381</v>
      </c>
      <c r="D17" s="56">
        <v>24950.46429</v>
      </c>
      <c r="E17" s="57">
        <v>59.63381537538515</v>
      </c>
      <c r="F17" s="58">
        <v>5.906994390184496</v>
      </c>
    </row>
    <row r="18" spans="1:6" ht="12.75">
      <c r="A18" s="55" t="s">
        <v>34</v>
      </c>
      <c r="B18" s="56">
        <v>1719.98697</v>
      </c>
      <c r="C18" s="56">
        <v>5404.762360000001</v>
      </c>
      <c r="D18" s="56">
        <v>7124.74933</v>
      </c>
      <c r="E18" s="57">
        <v>75.85898267665792</v>
      </c>
      <c r="F18" s="58">
        <v>1.6867763996138745</v>
      </c>
    </row>
    <row r="19" spans="1:6" ht="12.75">
      <c r="A19" s="55" t="s">
        <v>16</v>
      </c>
      <c r="B19" s="56">
        <v>9853.647</v>
      </c>
      <c r="C19" s="56">
        <v>5831.776</v>
      </c>
      <c r="D19" s="56">
        <v>15685.423</v>
      </c>
      <c r="E19" s="57">
        <v>37.1795902475821</v>
      </c>
      <c r="F19" s="58">
        <v>3.7135062735408066</v>
      </c>
    </row>
    <row r="20" spans="1:6" ht="12.75">
      <c r="A20" s="55" t="s">
        <v>26</v>
      </c>
      <c r="B20" s="56">
        <v>1576.24794</v>
      </c>
      <c r="C20" s="56">
        <v>2357.2348199999997</v>
      </c>
      <c r="D20" s="56">
        <v>3933.48276</v>
      </c>
      <c r="E20" s="57">
        <v>59.92742218094785</v>
      </c>
      <c r="F20" s="58">
        <v>0.9312476243786736</v>
      </c>
    </row>
    <row r="21" spans="1:6" ht="12.75">
      <c r="A21" s="55" t="s">
        <v>19</v>
      </c>
      <c r="B21" s="56">
        <v>8206.78044</v>
      </c>
      <c r="C21" s="56">
        <v>9948.68496</v>
      </c>
      <c r="D21" s="56">
        <v>18155.4654</v>
      </c>
      <c r="E21" s="57">
        <v>54.7971904922911</v>
      </c>
      <c r="F21" s="58">
        <v>4.298286036784156</v>
      </c>
    </row>
    <row r="22" spans="1:6" ht="12.75">
      <c r="A22" s="55" t="s">
        <v>20</v>
      </c>
      <c r="B22" s="56">
        <v>6421.85122</v>
      </c>
      <c r="C22" s="56">
        <v>13692.965900000001</v>
      </c>
      <c r="D22" s="56">
        <v>20114.81712</v>
      </c>
      <c r="E22" s="57">
        <v>68.07402631757063</v>
      </c>
      <c r="F22" s="58">
        <v>4.762160355270368</v>
      </c>
    </row>
    <row r="23" spans="1:6" ht="12.75">
      <c r="A23" s="55" t="s">
        <v>25</v>
      </c>
      <c r="B23" s="56">
        <v>9261.839</v>
      </c>
      <c r="C23" s="56">
        <v>6233.741</v>
      </c>
      <c r="D23" s="56">
        <v>15495.58</v>
      </c>
      <c r="E23" s="57">
        <v>40.22915566890688</v>
      </c>
      <c r="F23" s="58">
        <v>3.6685611565689653</v>
      </c>
    </row>
    <row r="24" spans="1:6" ht="12.75">
      <c r="A24" s="55" t="s">
        <v>14</v>
      </c>
      <c r="B24" s="56">
        <v>6782.41473</v>
      </c>
      <c r="C24" s="56">
        <v>6811.40614</v>
      </c>
      <c r="D24" s="56">
        <v>13593.820870000001</v>
      </c>
      <c r="E24" s="57">
        <v>50.10663451533328</v>
      </c>
      <c r="F24" s="58">
        <v>3.2183218190631484</v>
      </c>
    </row>
    <row r="25" spans="1:6" ht="12.75">
      <c r="A25" s="55" t="s">
        <v>21</v>
      </c>
      <c r="B25" s="56">
        <v>6036.71739</v>
      </c>
      <c r="C25" s="56">
        <v>6578.8431550000005</v>
      </c>
      <c r="D25" s="56">
        <v>12615.560545</v>
      </c>
      <c r="E25" s="57">
        <v>52.14863922639912</v>
      </c>
      <c r="F25" s="58">
        <v>2.986719786141016</v>
      </c>
    </row>
    <row r="26" spans="1:6" ht="12.75">
      <c r="A26" s="55" t="s">
        <v>13</v>
      </c>
      <c r="B26" s="56">
        <v>16740.708</v>
      </c>
      <c r="C26" s="56">
        <v>4220.166</v>
      </c>
      <c r="D26" s="56">
        <v>20960.874</v>
      </c>
      <c r="E26" s="57">
        <v>20.133540233102877</v>
      </c>
      <c r="F26" s="58">
        <v>4.962463371112044</v>
      </c>
    </row>
    <row r="27" spans="1:6" ht="12.75">
      <c r="A27" s="55" t="s">
        <v>29</v>
      </c>
      <c r="B27" s="56">
        <v>4034.74983</v>
      </c>
      <c r="C27" s="56">
        <v>4843.620099999999</v>
      </c>
      <c r="D27" s="56">
        <v>8878.369929999999</v>
      </c>
      <c r="E27" s="57">
        <v>54.55528591609383</v>
      </c>
      <c r="F27" s="58">
        <v>2.1019441065676743</v>
      </c>
    </row>
    <row r="28" spans="1:6" ht="12.75">
      <c r="A28" s="55" t="s">
        <v>27</v>
      </c>
      <c r="B28" s="56">
        <v>5458.986</v>
      </c>
      <c r="C28" s="56">
        <v>4429.87</v>
      </c>
      <c r="D28" s="56">
        <v>9888.856</v>
      </c>
      <c r="E28" s="57">
        <v>44.796587188649525</v>
      </c>
      <c r="F28" s="58">
        <v>2.3411755484147063</v>
      </c>
    </row>
    <row r="29" spans="1:6" ht="12.75">
      <c r="A29" s="55" t="s">
        <v>17</v>
      </c>
      <c r="B29" s="56">
        <v>7706.47273</v>
      </c>
      <c r="C29" s="56">
        <v>8086.742829</v>
      </c>
      <c r="D29" s="56">
        <v>15793.215559</v>
      </c>
      <c r="E29" s="57">
        <v>51.20390333931489</v>
      </c>
      <c r="F29" s="58">
        <v>3.7390260407850513</v>
      </c>
    </row>
    <row r="30" spans="1:6" ht="12.75">
      <c r="A30" s="15" t="s">
        <v>22</v>
      </c>
      <c r="B30" s="43">
        <v>7774.35208</v>
      </c>
      <c r="C30" s="43">
        <v>9921.384880000001</v>
      </c>
      <c r="D30" s="43">
        <v>17695.736960000002</v>
      </c>
      <c r="E30" s="51">
        <v>56.06652552773931</v>
      </c>
      <c r="F30" s="52">
        <v>4.189445845093749</v>
      </c>
    </row>
    <row r="31" spans="1:6" ht="12.75">
      <c r="A31" s="15" t="s">
        <v>23</v>
      </c>
      <c r="B31" s="43">
        <v>5860.78611</v>
      </c>
      <c r="C31" s="43">
        <v>5197.3008899999995</v>
      </c>
      <c r="D31" s="43">
        <v>11058.087</v>
      </c>
      <c r="E31" s="51">
        <v>47</v>
      </c>
      <c r="F31" s="52">
        <v>2.6179896740980486</v>
      </c>
    </row>
    <row r="32" spans="1:6" ht="12.75">
      <c r="A32" s="15" t="s">
        <v>18</v>
      </c>
      <c r="B32" s="43">
        <v>11131.5075</v>
      </c>
      <c r="C32" s="43">
        <v>8888.64876</v>
      </c>
      <c r="D32" s="43">
        <v>20020.156259999996</v>
      </c>
      <c r="E32" s="51">
        <v>44.398498416115764</v>
      </c>
      <c r="F32" s="52">
        <v>4.739749503011633</v>
      </c>
    </row>
    <row r="33" spans="1:6" ht="12.75">
      <c r="A33" s="15" t="s">
        <v>11</v>
      </c>
      <c r="B33" s="44">
        <v>10819.811</v>
      </c>
      <c r="C33" s="44">
        <v>11829.157</v>
      </c>
      <c r="D33" s="44">
        <v>22648.968</v>
      </c>
      <c r="E33" s="51">
        <v>52.228238390376106</v>
      </c>
      <c r="F33" s="52">
        <v>5.362117729131371</v>
      </c>
    </row>
    <row r="34" spans="1:6" ht="17.25" customHeight="1">
      <c r="A34" s="18" t="s">
        <v>3</v>
      </c>
      <c r="B34" s="48">
        <v>211605.68349999996</v>
      </c>
      <c r="C34" s="48">
        <v>210782.80448400002</v>
      </c>
      <c r="D34" s="48">
        <v>422388.4879840001</v>
      </c>
      <c r="E34" s="53">
        <v>49.90259215871063</v>
      </c>
      <c r="F34" s="54">
        <v>100</v>
      </c>
    </row>
    <row r="36" ht="12.75">
      <c r="A36" s="8"/>
    </row>
    <row r="37" ht="12.75">
      <c r="A37" s="8" t="s">
        <v>48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abriacdo</dc:creator>
  <cp:keywords/>
  <dc:description/>
  <cp:lastModifiedBy>STSI A3</cp:lastModifiedBy>
  <cp:lastPrinted>2010-07-19T15:41:26Z</cp:lastPrinted>
  <dcterms:created xsi:type="dcterms:W3CDTF">2010-07-13T15:52:39Z</dcterms:created>
  <dcterms:modified xsi:type="dcterms:W3CDTF">2010-09-28T10:16:04Z</dcterms:modified>
  <cp:category/>
  <cp:version/>
  <cp:contentType/>
  <cp:contentStatus/>
</cp:coreProperties>
</file>