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<sst xmlns="http://schemas.openxmlformats.org/spreadsheetml/2006/main" count="46" uniqueCount="46">
  <si>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(1) Y compris la sidérurgie, la fonderie et la première transformation des métaux non ferreux.</t>
  </si>
  <si>
    <t>(4) Y compris armement et appareils domestiques.</t>
  </si>
  <si>
    <t>(5) Y compris composants électroniques.</t>
  </si>
  <si>
    <t>(3) Y compris la fabrication des principes actifs.</t>
  </si>
  <si>
    <t>(6) Hors automobile.</t>
  </si>
  <si>
    <t>En millions d'euros courants</t>
  </si>
  <si>
    <t xml:space="preserve"> Branches industrielles</t>
  </si>
  <si>
    <t xml:space="preserve">  Agriculture, sylviculture, pêche, aquaculture</t>
  </si>
  <si>
    <t xml:space="preserve">  Industries agricoles et alimentaires</t>
  </si>
  <si>
    <t xml:space="preserve">  Energie et extraction de produits énergétiques</t>
  </si>
  <si>
    <t xml:space="preserve">  Autres extractions et métallurgie (1)</t>
  </si>
  <si>
    <t xml:space="preserve">  Textiles, habillement, cuirs et chaussures</t>
  </si>
  <si>
    <t xml:space="preserve">  Bois, papier, carton, édition, imprimerie</t>
  </si>
  <si>
    <t xml:space="preserve">  Industries manufacturières diverses</t>
  </si>
  <si>
    <t xml:space="preserve">  Industrie chimique (2)</t>
  </si>
  <si>
    <t xml:space="preserve">  Industrie pharmaceutique (3)</t>
  </si>
  <si>
    <t xml:space="preserve">  Caoutchouc et plastiques</t>
  </si>
  <si>
    <t xml:space="preserve">  Fabrication de verre et articles en verre </t>
  </si>
  <si>
    <t xml:space="preserve">  Fabrication de matériaux de construction </t>
  </si>
  <si>
    <t xml:space="preserve">  Travail des métaux</t>
  </si>
  <si>
    <t xml:space="preserve">  Fabrication de machines et équipements (4)</t>
  </si>
  <si>
    <t xml:space="preserve">  Fabrication de machines de bureau et matériel informatique</t>
  </si>
  <si>
    <t xml:space="preserve">  Fabrication de machines et appareils électriques</t>
  </si>
  <si>
    <t xml:space="preserve">  Fabrication d'équipements radio, télé et communication (5)</t>
  </si>
  <si>
    <t xml:space="preserve">  Fabrication d'instruments médicaux, de précision, d'optique</t>
  </si>
  <si>
    <t xml:space="preserve">  Industrie automobile</t>
  </si>
  <si>
    <t xml:space="preserve">  Construction navale et matériels de transport terrestre (6)</t>
  </si>
  <si>
    <t xml:space="preserve">  Construction aéronautique et spatiale</t>
  </si>
  <si>
    <t xml:space="preserve">  Industrie du bâtiment et du génie civil</t>
  </si>
  <si>
    <t xml:space="preserve"> Branches de services</t>
  </si>
  <si>
    <t xml:space="preserve">  Services de transport et de communications</t>
  </si>
  <si>
    <t xml:space="preserve">  Services informatiques</t>
  </si>
  <si>
    <t xml:space="preserve">  Ingénierie, études et contrôles techniques</t>
  </si>
  <si>
    <t xml:space="preserve"> TOTAL DIRD  ENTREPRISES</t>
  </si>
  <si>
    <t>(2) Y compris fibres artificielles et synthétiques.</t>
  </si>
  <si>
    <t>2004 (7)</t>
  </si>
  <si>
    <t>2006 (8)</t>
  </si>
  <si>
    <t>2007/2002 (9)</t>
  </si>
  <si>
    <t>(7) Changement méthodologique par rapport à 2003, données révisées.</t>
  </si>
  <si>
    <t>(9) Taux d'évolution annuel moyen sur la période, en volume (PIB au 10 mai 2010).</t>
  </si>
  <si>
    <t xml:space="preserve">(8)  Rupture de série, à partir de  2006 les entreprises employant </t>
  </si>
  <si>
    <t>plus de 0,1 ETP chercheur sont incluses dans les résultats.</t>
  </si>
  <si>
    <t>%</t>
  </si>
  <si>
    <t xml:space="preserve">Source : MESR DGESIP-DGRI SIES. </t>
  </si>
  <si>
    <t>11.2 - Les travaux de recherche et développement menés par les entreprises</t>
  </si>
  <si>
    <t>[1] Dépenses intérieures de recherche et développement dans les branches de recherche (DIRD)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</si>
</sst>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#,##0.0"/>
    <numFmt numFmtId="167" formatCode="#,##0.000"/>
    <numFmt numFmtId="168" formatCode="#,##0.0000"/>
    <numFmt numFmtId="169" formatCode="#,##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#,##0.00\ &quot;F&quot;;[Red]\-#,##0.00\ &quot;F&quot;"/>
    <numFmt numFmtId="175" formatCode="0.0"/>
    <numFmt numFmtId="176" formatCode="0.00000000"/>
    <numFmt numFmtId="177" formatCode="0.0000000"/>
    <numFmt numFmtId="178" formatCode="0.000000"/>
    <numFmt numFmtId="179" formatCode="0.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Courier"/>
      <family val="0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22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22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1" fillId="0" borderId="0" xfId="23" applyNumberFormat="1" applyFont="1" applyAlignment="1">
      <alignment horizontal="right"/>
    </xf>
    <xf numFmtId="0" fontId="3" fillId="0" borderId="0" xfId="22" applyFont="1" applyAlignment="1">
      <alignment horizontal="right"/>
      <protection/>
    </xf>
    <xf numFmtId="0" fontId="4" fillId="0" borderId="0" xfId="22" applyFont="1" applyAlignment="1">
      <alignment horizontal="right"/>
      <protection/>
    </xf>
    <xf numFmtId="0" fontId="1" fillId="0" borderId="0" xfId="22" applyFont="1" applyBorder="1" applyAlignment="1">
      <alignment horizontal="right"/>
      <protection/>
    </xf>
    <xf numFmtId="3" fontId="4" fillId="0" borderId="0" xfId="22" applyNumberFormat="1" applyFont="1" applyAlignment="1">
      <alignment horizontal="right"/>
      <protection/>
    </xf>
    <xf numFmtId="10" fontId="4" fillId="0" borderId="0" xfId="24" applyNumberFormat="1" applyFont="1" applyAlignment="1">
      <alignment horizontal="right"/>
    </xf>
    <xf numFmtId="10" fontId="4" fillId="0" borderId="0" xfId="24" applyNumberFormat="1" applyFont="1" applyBorder="1" applyAlignment="1">
      <alignment horizontal="right"/>
    </xf>
    <xf numFmtId="3" fontId="4" fillId="0" borderId="0" xfId="24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22" applyFont="1" applyAlignment="1">
      <alignment horizontal="left"/>
      <protection/>
    </xf>
    <xf numFmtId="0" fontId="3" fillId="0" borderId="0" xfId="22" applyFont="1" applyAlignment="1">
      <alignment/>
      <protection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3" xfId="0" applyNumberFormat="1" applyFont="1" applyBorder="1" applyAlignment="1">
      <alignment horizontal="right" wrapText="1"/>
    </xf>
    <xf numFmtId="3" fontId="6" fillId="0" borderId="3" xfId="23" applyNumberFormat="1" applyFont="1" applyFill="1" applyBorder="1" applyAlignment="1">
      <alignment horizontal="right" wrapText="1"/>
    </xf>
    <xf numFmtId="166" fontId="6" fillId="2" borderId="3" xfId="23" applyNumberFormat="1" applyFont="1" applyFill="1" applyBorder="1" applyAlignment="1">
      <alignment horizontal="right" wrapText="1"/>
    </xf>
    <xf numFmtId="166" fontId="1" fillId="0" borderId="3" xfId="23" applyNumberFormat="1" applyFont="1" applyBorder="1" applyAlignment="1">
      <alignment horizontal="right"/>
    </xf>
    <xf numFmtId="166" fontId="6" fillId="2" borderId="3" xfId="23" applyNumberFormat="1" applyFont="1" applyFill="1" applyBorder="1" applyAlignment="1">
      <alignment horizontal="right"/>
    </xf>
    <xf numFmtId="166" fontId="12" fillId="3" borderId="3" xfId="23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 quotePrefix="1">
      <alignment/>
    </xf>
  </cellXfs>
  <cellStyles count="11">
    <cellStyle name="Normal" xfId="0"/>
    <cellStyle name="Encadr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TAB-entrep01_€_vc" xfId="22"/>
    <cellStyle name="Percent" xfId="23"/>
    <cellStyle name="Pourcentage_TAB-entrep01_€_vc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48" sqref="A48"/>
    </sheetView>
  </sheetViews>
  <sheetFormatPr defaultColWidth="11.421875" defaultRowHeight="12.75"/>
  <cols>
    <col min="1" max="1" width="45.8515625" style="0" customWidth="1"/>
    <col min="2" max="2" width="8.00390625" style="8" customWidth="1"/>
    <col min="3" max="4" width="7.28125" style="8" customWidth="1"/>
    <col min="5" max="5" width="7.8515625" style="8" customWidth="1"/>
    <col min="6" max="7" width="7.28125" style="10" customWidth="1"/>
    <col min="8" max="8" width="7.28125" style="8" customWidth="1"/>
    <col min="9" max="9" width="9.00390625" style="25" customWidth="1"/>
  </cols>
  <sheetData>
    <row r="1" ht="12.75">
      <c r="A1" s="55" t="s">
        <v>44</v>
      </c>
    </row>
    <row r="2" spans="1:9" ht="21.75" customHeight="1">
      <c r="A2" s="56" t="s">
        <v>45</v>
      </c>
      <c r="F2" s="9"/>
      <c r="I2" s="11"/>
    </row>
    <row r="3" spans="1:9" s="5" customFormat="1" ht="21" customHeight="1">
      <c r="A3" s="3" t="s">
        <v>5</v>
      </c>
      <c r="B3" s="12">
        <v>1992</v>
      </c>
      <c r="C3" s="12">
        <v>2002</v>
      </c>
      <c r="D3" s="12">
        <v>2003</v>
      </c>
      <c r="E3" s="12" t="s">
        <v>35</v>
      </c>
      <c r="F3" s="32">
        <v>2005</v>
      </c>
      <c r="G3" s="29" t="s">
        <v>36</v>
      </c>
      <c r="H3" s="13">
        <v>2007</v>
      </c>
      <c r="I3" s="49" t="s">
        <v>37</v>
      </c>
    </row>
    <row r="4" spans="2:9" s="34" customFormat="1" ht="12.75" customHeight="1">
      <c r="B4" s="35"/>
      <c r="C4" s="35"/>
      <c r="D4" s="35"/>
      <c r="E4" s="36"/>
      <c r="F4" s="37"/>
      <c r="G4" s="38"/>
      <c r="H4" s="36"/>
      <c r="I4" s="50" t="s">
        <v>42</v>
      </c>
    </row>
    <row r="5" spans="1:10" s="5" customFormat="1" ht="12" customHeight="1">
      <c r="A5" s="39" t="s">
        <v>6</v>
      </c>
      <c r="B5" s="40">
        <f>SUM(B6:B27)</f>
        <v>15092.460000000003</v>
      </c>
      <c r="C5" s="40">
        <f aca="true" t="shared" si="0" ref="C5:H5">SUM(C6:C27)</f>
        <v>19418.979</v>
      </c>
      <c r="D5" s="40">
        <f t="shared" si="0"/>
        <v>19621.486</v>
      </c>
      <c r="E5" s="40">
        <f t="shared" si="0"/>
        <v>20488.86761</v>
      </c>
      <c r="F5" s="41">
        <f t="shared" si="0"/>
        <v>20355.191870000002</v>
      </c>
      <c r="G5" s="42">
        <f t="shared" si="0"/>
        <v>21582.47156</v>
      </c>
      <c r="H5" s="40">
        <f t="shared" si="0"/>
        <v>21744.19791</v>
      </c>
      <c r="I5" s="51">
        <v>0.19923534685117872</v>
      </c>
      <c r="J5" s="7"/>
    </row>
    <row r="6" spans="1:10" s="2" customFormat="1" ht="12.75">
      <c r="A6" s="3" t="s">
        <v>7</v>
      </c>
      <c r="B6" s="14">
        <v>180.65</v>
      </c>
      <c r="C6" s="14">
        <v>312.482</v>
      </c>
      <c r="D6" s="14">
        <v>311.312</v>
      </c>
      <c r="E6" s="14">
        <v>326.20746999999994</v>
      </c>
      <c r="F6" s="33">
        <v>323.31165000000004</v>
      </c>
      <c r="G6" s="30">
        <v>333.19611</v>
      </c>
      <c r="H6" s="14">
        <v>349.8439840000002</v>
      </c>
      <c r="I6" s="52">
        <v>0.19611629766227434</v>
      </c>
      <c r="J6" s="7"/>
    </row>
    <row r="7" spans="1:10" s="2" customFormat="1" ht="12.75">
      <c r="A7" s="3" t="s">
        <v>8</v>
      </c>
      <c r="B7" s="14">
        <v>271.05</v>
      </c>
      <c r="C7" s="14">
        <v>492.951</v>
      </c>
      <c r="D7" s="14">
        <v>462.478</v>
      </c>
      <c r="E7" s="14">
        <v>507.0811</v>
      </c>
      <c r="F7" s="33">
        <v>457.0211</v>
      </c>
      <c r="G7" s="30">
        <v>547.81169</v>
      </c>
      <c r="H7" s="14">
        <v>518.0227290000003</v>
      </c>
      <c r="I7" s="52">
        <v>-1.0649859072696444</v>
      </c>
      <c r="J7" s="7"/>
    </row>
    <row r="8" spans="1:10" s="2" customFormat="1" ht="12.75">
      <c r="A8" s="3" t="s">
        <v>9</v>
      </c>
      <c r="B8" s="14">
        <v>665.14</v>
      </c>
      <c r="C8" s="14">
        <v>717.288</v>
      </c>
      <c r="D8" s="14">
        <v>723.284</v>
      </c>
      <c r="E8" s="14">
        <v>729.46447</v>
      </c>
      <c r="F8" s="33">
        <v>754.71208</v>
      </c>
      <c r="G8" s="30">
        <v>764.01708</v>
      </c>
      <c r="H8" s="14">
        <v>807.5458100000001</v>
      </c>
      <c r="I8" s="52">
        <v>0.3080361592937564</v>
      </c>
      <c r="J8" s="7"/>
    </row>
    <row r="9" spans="1:10" s="2" customFormat="1" ht="12.75">
      <c r="A9" s="3" t="s">
        <v>10</v>
      </c>
      <c r="B9" s="14">
        <v>319.08</v>
      </c>
      <c r="C9" s="14">
        <v>285.366</v>
      </c>
      <c r="D9" s="14">
        <v>253.15</v>
      </c>
      <c r="E9" s="14">
        <v>267.54588</v>
      </c>
      <c r="F9" s="33">
        <v>284.90332</v>
      </c>
      <c r="G9" s="30">
        <v>314.76752</v>
      </c>
      <c r="H9" s="14">
        <v>305.11614000000003</v>
      </c>
      <c r="I9" s="52">
        <v>-0.7218677565541953</v>
      </c>
      <c r="J9" s="7"/>
    </row>
    <row r="10" spans="1:10" s="2" customFormat="1" ht="12.75">
      <c r="A10" s="3" t="s">
        <v>11</v>
      </c>
      <c r="B10" s="14">
        <v>76.83</v>
      </c>
      <c r="C10" s="14">
        <v>111.232</v>
      </c>
      <c r="D10" s="14">
        <v>121.195</v>
      </c>
      <c r="E10" s="14">
        <v>121.79152</v>
      </c>
      <c r="F10" s="33">
        <v>114.56091</v>
      </c>
      <c r="G10" s="30">
        <v>215.72115</v>
      </c>
      <c r="H10" s="14">
        <v>169.558389</v>
      </c>
      <c r="I10" s="52">
        <v>6.575876824037485</v>
      </c>
      <c r="J10" s="7"/>
    </row>
    <row r="11" spans="1:10" s="2" customFormat="1" ht="12.75">
      <c r="A11" s="3" t="s">
        <v>12</v>
      </c>
      <c r="B11" s="14">
        <v>60.83</v>
      </c>
      <c r="C11" s="14">
        <v>81.085</v>
      </c>
      <c r="D11" s="14">
        <v>77.189</v>
      </c>
      <c r="E11" s="14">
        <v>76.0269</v>
      </c>
      <c r="F11" s="33">
        <v>61.9336</v>
      </c>
      <c r="G11" s="30">
        <v>94.01473</v>
      </c>
      <c r="H11" s="14">
        <v>101.29254699999993</v>
      </c>
      <c r="I11" s="52">
        <v>2.41613949529933</v>
      </c>
      <c r="J11" s="7"/>
    </row>
    <row r="12" spans="1:10" s="2" customFormat="1" ht="12.75">
      <c r="A12" s="3" t="s">
        <v>13</v>
      </c>
      <c r="B12" s="14">
        <v>51.38</v>
      </c>
      <c r="C12" s="14">
        <v>202.696</v>
      </c>
      <c r="D12" s="14">
        <v>202.092</v>
      </c>
      <c r="E12" s="14">
        <v>197.48892999999998</v>
      </c>
      <c r="F12" s="33">
        <v>196.17987</v>
      </c>
      <c r="G12" s="30">
        <v>261.74245</v>
      </c>
      <c r="H12" s="14">
        <v>231.9963759999999</v>
      </c>
      <c r="I12" s="52">
        <v>0.6394400570606473</v>
      </c>
      <c r="J12" s="7"/>
    </row>
    <row r="13" spans="1:10" s="2" customFormat="1" ht="12.75">
      <c r="A13" s="3" t="s">
        <v>14</v>
      </c>
      <c r="B13" s="14">
        <v>1118.21</v>
      </c>
      <c r="C13" s="14">
        <v>1300.532</v>
      </c>
      <c r="D13" s="14">
        <v>1356.931</v>
      </c>
      <c r="E13" s="14">
        <v>1393.8165800000002</v>
      </c>
      <c r="F13" s="33">
        <v>1324.653</v>
      </c>
      <c r="G13" s="30">
        <v>1401.5348000000001</v>
      </c>
      <c r="H13" s="14">
        <v>1416.19805</v>
      </c>
      <c r="I13" s="52">
        <v>-0.3581924700324479</v>
      </c>
      <c r="J13" s="7"/>
    </row>
    <row r="14" spans="1:10" s="2" customFormat="1" ht="12.75">
      <c r="A14" s="3" t="s">
        <v>15</v>
      </c>
      <c r="B14" s="14">
        <v>1527.39</v>
      </c>
      <c r="C14" s="14">
        <v>2796.41</v>
      </c>
      <c r="D14" s="14">
        <v>2993.367</v>
      </c>
      <c r="E14" s="14">
        <v>3061.62257</v>
      </c>
      <c r="F14" s="33">
        <v>3095.78636</v>
      </c>
      <c r="G14" s="30">
        <v>3349.8965</v>
      </c>
      <c r="H14" s="14">
        <v>3544.367515000003</v>
      </c>
      <c r="I14" s="52">
        <v>2.7137505202954326</v>
      </c>
      <c r="J14" s="7"/>
    </row>
    <row r="15" spans="1:10" s="2" customFormat="1" ht="12.75">
      <c r="A15" s="3" t="s">
        <v>16</v>
      </c>
      <c r="B15" s="14">
        <v>325.33</v>
      </c>
      <c r="C15" s="14">
        <v>696.837</v>
      </c>
      <c r="D15" s="14">
        <v>775.417</v>
      </c>
      <c r="E15" s="14">
        <v>765.0259100000001</v>
      </c>
      <c r="F15" s="33">
        <v>681.81175</v>
      </c>
      <c r="G15" s="30">
        <v>807.20998</v>
      </c>
      <c r="H15" s="14">
        <v>758.2540260000009</v>
      </c>
      <c r="I15" s="52">
        <v>-0.37284885436641435</v>
      </c>
      <c r="J15" s="7"/>
    </row>
    <row r="16" spans="1:10" s="2" customFormat="1" ht="12.75">
      <c r="A16" s="3" t="s">
        <v>17</v>
      </c>
      <c r="B16" s="14">
        <v>116.17</v>
      </c>
      <c r="C16" s="14">
        <v>151.665</v>
      </c>
      <c r="D16" s="14">
        <v>145.41</v>
      </c>
      <c r="E16" s="14">
        <v>155.86922</v>
      </c>
      <c r="F16" s="33">
        <v>143.43748000000002</v>
      </c>
      <c r="G16" s="30">
        <v>175.06383</v>
      </c>
      <c r="H16" s="14">
        <v>158.25905</v>
      </c>
      <c r="I16" s="52">
        <v>-1.204390637809738</v>
      </c>
      <c r="J16" s="7"/>
    </row>
    <row r="17" spans="1:10" s="2" customFormat="1" ht="12.75">
      <c r="A17" s="3" t="s">
        <v>18</v>
      </c>
      <c r="B17" s="14">
        <v>70.58</v>
      </c>
      <c r="C17" s="14">
        <v>93.922</v>
      </c>
      <c r="D17" s="14">
        <v>70.388</v>
      </c>
      <c r="E17" s="14">
        <v>89.30253</v>
      </c>
      <c r="F17" s="33">
        <v>120.26180000000001</v>
      </c>
      <c r="G17" s="30">
        <v>130.28072</v>
      </c>
      <c r="H17" s="14">
        <v>125.50237</v>
      </c>
      <c r="I17" s="52">
        <v>3.804917185065504</v>
      </c>
      <c r="J17" s="7"/>
    </row>
    <row r="18" spans="1:10" s="2" customFormat="1" ht="12.75">
      <c r="A18" s="3" t="s">
        <v>19</v>
      </c>
      <c r="B18" s="14">
        <v>175.93</v>
      </c>
      <c r="C18" s="14">
        <v>172.017</v>
      </c>
      <c r="D18" s="14">
        <v>188.804</v>
      </c>
      <c r="E18" s="14">
        <v>200.79725</v>
      </c>
      <c r="F18" s="33">
        <v>190.12822</v>
      </c>
      <c r="G18" s="30">
        <v>243.56303</v>
      </c>
      <c r="H18" s="14">
        <v>243.18375</v>
      </c>
      <c r="I18" s="52">
        <v>4.981710275795304</v>
      </c>
      <c r="J18" s="7"/>
    </row>
    <row r="19" spans="1:10" s="2" customFormat="1" ht="12.75">
      <c r="A19" s="3" t="s">
        <v>20</v>
      </c>
      <c r="B19" s="14">
        <v>920.33</v>
      </c>
      <c r="C19" s="14">
        <v>991.229</v>
      </c>
      <c r="D19" s="14">
        <v>1049.366</v>
      </c>
      <c r="E19" s="14">
        <v>1076.6248799999998</v>
      </c>
      <c r="F19" s="33">
        <v>1110.76343</v>
      </c>
      <c r="G19" s="30">
        <v>1244.86029</v>
      </c>
      <c r="H19" s="14">
        <v>1135.0756819999988</v>
      </c>
      <c r="I19" s="52">
        <v>0.6493955880520375</v>
      </c>
      <c r="J19" s="7"/>
    </row>
    <row r="20" spans="1:10" s="2" customFormat="1" ht="12.75">
      <c r="A20" s="3" t="s">
        <v>21</v>
      </c>
      <c r="B20" s="14">
        <v>540.89</v>
      </c>
      <c r="C20" s="14">
        <v>250.474</v>
      </c>
      <c r="D20" s="14">
        <v>224.229</v>
      </c>
      <c r="E20" s="14">
        <v>204.28001</v>
      </c>
      <c r="F20" s="33">
        <v>156.78514</v>
      </c>
      <c r="G20" s="30">
        <v>177.11039000000002</v>
      </c>
      <c r="H20" s="14">
        <v>171.7902</v>
      </c>
      <c r="I20" s="52">
        <v>-9.157693173740789</v>
      </c>
      <c r="J20" s="7"/>
    </row>
    <row r="21" spans="1:10" s="2" customFormat="1" ht="12.75">
      <c r="A21" s="3" t="s">
        <v>22</v>
      </c>
      <c r="B21" s="14">
        <v>519.39</v>
      </c>
      <c r="C21" s="14">
        <v>755.11</v>
      </c>
      <c r="D21" s="14">
        <v>809.711</v>
      </c>
      <c r="E21" s="14">
        <v>849.60564</v>
      </c>
      <c r="F21" s="33">
        <v>811.22613</v>
      </c>
      <c r="G21" s="30">
        <v>966.83772</v>
      </c>
      <c r="H21" s="14">
        <v>1081.424126</v>
      </c>
      <c r="I21" s="52">
        <v>5.2538944114078445</v>
      </c>
      <c r="J21" s="7"/>
    </row>
    <row r="22" spans="1:10" s="2" customFormat="1" ht="12.75">
      <c r="A22" s="3" t="s">
        <v>23</v>
      </c>
      <c r="B22" s="14">
        <v>1590.96</v>
      </c>
      <c r="C22" s="14">
        <v>2858.164</v>
      </c>
      <c r="D22" s="14">
        <v>2763.003</v>
      </c>
      <c r="E22" s="14">
        <v>2793.61531</v>
      </c>
      <c r="F22" s="33">
        <v>2598.98106</v>
      </c>
      <c r="G22" s="30">
        <v>2580.30165</v>
      </c>
      <c r="H22" s="14">
        <v>2574.947654000001</v>
      </c>
      <c r="I22" s="52">
        <v>-4.064960377699611</v>
      </c>
      <c r="J22" s="7"/>
    </row>
    <row r="23" spans="1:10" s="2" customFormat="1" ht="12.75">
      <c r="A23" s="3" t="s">
        <v>24</v>
      </c>
      <c r="B23" s="14">
        <v>1880.46</v>
      </c>
      <c r="C23" s="14">
        <v>1487.64</v>
      </c>
      <c r="D23" s="14">
        <v>1420.388</v>
      </c>
      <c r="E23" s="14">
        <v>1439.2374</v>
      </c>
      <c r="F23" s="33">
        <v>1292.2757900000001</v>
      </c>
      <c r="G23" s="30">
        <v>1624.26022</v>
      </c>
      <c r="H23" s="14">
        <v>1551.0473619999973</v>
      </c>
      <c r="I23" s="52">
        <v>-1.220585026202159</v>
      </c>
      <c r="J23" s="7"/>
    </row>
    <row r="24" spans="1:10" s="2" customFormat="1" ht="12.75">
      <c r="A24" s="3" t="s">
        <v>25</v>
      </c>
      <c r="B24" s="14">
        <v>1763.38</v>
      </c>
      <c r="C24" s="14">
        <v>3189.048</v>
      </c>
      <c r="D24" s="14">
        <v>3192.008</v>
      </c>
      <c r="E24" s="14">
        <v>3363.19002</v>
      </c>
      <c r="F24" s="33">
        <v>3561.67324</v>
      </c>
      <c r="G24" s="30">
        <v>3510.4887000000003</v>
      </c>
      <c r="H24" s="14">
        <v>3457.09725</v>
      </c>
      <c r="I24" s="52">
        <v>-0.4477419005304961</v>
      </c>
      <c r="J24" s="7"/>
    </row>
    <row r="25" spans="1:10" s="2" customFormat="1" ht="12.75">
      <c r="A25" s="3" t="s">
        <v>26</v>
      </c>
      <c r="B25" s="14">
        <v>53.81</v>
      </c>
      <c r="C25" s="14">
        <v>53.999</v>
      </c>
      <c r="D25" s="14">
        <v>128.388</v>
      </c>
      <c r="E25" s="14">
        <v>157.16499</v>
      </c>
      <c r="F25" s="33">
        <v>200.53283</v>
      </c>
      <c r="G25" s="30">
        <v>236.07256</v>
      </c>
      <c r="H25" s="14">
        <v>272.85439</v>
      </c>
      <c r="I25" s="52">
        <v>35.4409692208101</v>
      </c>
      <c r="J25" s="7"/>
    </row>
    <row r="26" spans="1:10" s="2" customFormat="1" ht="12.75">
      <c r="A26" s="3" t="s">
        <v>27</v>
      </c>
      <c r="B26" s="14">
        <v>2739.97</v>
      </c>
      <c r="C26" s="14">
        <v>2328.342</v>
      </c>
      <c r="D26" s="14">
        <v>2267.311</v>
      </c>
      <c r="E26" s="14">
        <v>2640.6805299999996</v>
      </c>
      <c r="F26" s="33">
        <v>2793.6981499999997</v>
      </c>
      <c r="G26" s="30">
        <v>2507.34474</v>
      </c>
      <c r="H26" s="14">
        <v>2672.85129</v>
      </c>
      <c r="I26" s="52">
        <v>0.699337214164486</v>
      </c>
      <c r="J26" s="7"/>
    </row>
    <row r="27" spans="1:10" s="2" customFormat="1" ht="12.75">
      <c r="A27" s="3" t="s">
        <v>28</v>
      </c>
      <c r="B27" s="14">
        <v>124.7</v>
      </c>
      <c r="C27" s="14">
        <v>90.49</v>
      </c>
      <c r="D27" s="14">
        <v>86.065</v>
      </c>
      <c r="E27" s="14">
        <v>72.4285</v>
      </c>
      <c r="F27" s="33">
        <v>80.55496000000001</v>
      </c>
      <c r="G27" s="30">
        <v>96.3757</v>
      </c>
      <c r="H27" s="14">
        <v>97.96922</v>
      </c>
      <c r="I27" s="52">
        <v>-0.47347983757464185</v>
      </c>
      <c r="J27" s="7"/>
    </row>
    <row r="28" spans="1:10" s="2" customFormat="1" ht="12.75">
      <c r="A28" s="39" t="s">
        <v>29</v>
      </c>
      <c r="B28" s="40">
        <f>SUM(B29:B31)</f>
        <v>1041.6799999999998</v>
      </c>
      <c r="C28" s="40">
        <f aca="true" t="shared" si="1" ref="C28:H28">SUM(C29:C31)</f>
        <v>2419.6899999999996</v>
      </c>
      <c r="D28" s="40">
        <f t="shared" si="1"/>
        <v>2024.696</v>
      </c>
      <c r="E28" s="40">
        <f t="shared" si="1"/>
        <v>2034.5152300000002</v>
      </c>
      <c r="F28" s="41">
        <f t="shared" si="1"/>
        <v>2147.93704</v>
      </c>
      <c r="G28" s="42">
        <f t="shared" si="1"/>
        <v>2328.09547</v>
      </c>
      <c r="H28" s="40">
        <f t="shared" si="1"/>
        <v>3008.5175770000023</v>
      </c>
      <c r="I28" s="53">
        <v>2.319773941721537</v>
      </c>
      <c r="J28" s="7"/>
    </row>
    <row r="29" spans="1:10" s="2" customFormat="1" ht="12.75">
      <c r="A29" s="3" t="s">
        <v>30</v>
      </c>
      <c r="B29" s="14">
        <v>416.64</v>
      </c>
      <c r="C29" s="14">
        <v>1267.036</v>
      </c>
      <c r="D29" s="14">
        <v>841.945</v>
      </c>
      <c r="E29" s="14">
        <v>733.6155500000001</v>
      </c>
      <c r="F29" s="33">
        <v>780.88398</v>
      </c>
      <c r="G29" s="30">
        <v>808.52016</v>
      </c>
      <c r="H29" s="14">
        <v>809.2869000000001</v>
      </c>
      <c r="I29" s="52">
        <v>-10.442137739666713</v>
      </c>
      <c r="J29" s="7"/>
    </row>
    <row r="30" spans="1:10" s="2" customFormat="1" ht="12.75">
      <c r="A30" s="3" t="s">
        <v>31</v>
      </c>
      <c r="B30" s="14">
        <v>397.28</v>
      </c>
      <c r="C30" s="14">
        <v>824.655</v>
      </c>
      <c r="D30" s="14">
        <v>907.316</v>
      </c>
      <c r="E30" s="14">
        <v>1019.31524</v>
      </c>
      <c r="F30" s="33">
        <v>1081.63414</v>
      </c>
      <c r="G30" s="30">
        <v>1137.28695</v>
      </c>
      <c r="H30" s="14">
        <v>1741.2068750000028</v>
      </c>
      <c r="I30" s="52">
        <v>13.751366516033414</v>
      </c>
      <c r="J30" s="7"/>
    </row>
    <row r="31" spans="1:10" s="2" customFormat="1" ht="12.75">
      <c r="A31" s="3" t="s">
        <v>32</v>
      </c>
      <c r="B31" s="14">
        <v>227.76</v>
      </c>
      <c r="C31" s="14">
        <v>327.999</v>
      </c>
      <c r="D31" s="14">
        <v>275.435</v>
      </c>
      <c r="E31" s="14">
        <v>281.58444000000003</v>
      </c>
      <c r="F31" s="33">
        <v>285.41891999999996</v>
      </c>
      <c r="G31" s="30">
        <v>382.28836</v>
      </c>
      <c r="H31" s="14">
        <v>458.0238019999999</v>
      </c>
      <c r="I31" s="52">
        <v>4.72349140163002</v>
      </c>
      <c r="J31" s="7"/>
    </row>
    <row r="32" spans="1:10" s="48" customFormat="1" ht="12.75">
      <c r="A32" s="43" t="s">
        <v>33</v>
      </c>
      <c r="B32" s="44">
        <v>16134.14</v>
      </c>
      <c r="C32" s="44">
        <v>21838.669</v>
      </c>
      <c r="D32" s="44">
        <v>21646.182</v>
      </c>
      <c r="E32" s="44">
        <v>22523.382840000002</v>
      </c>
      <c r="F32" s="45">
        <v>22503.12891</v>
      </c>
      <c r="G32" s="46">
        <f>SUM(G6:G31)-G28</f>
        <v>23910.567030000002</v>
      </c>
      <c r="H32" s="46">
        <f>SUM(H6:H31)-H28</f>
        <v>24752.715487</v>
      </c>
      <c r="I32" s="54">
        <v>0.4431546045836843</v>
      </c>
      <c r="J32" s="47"/>
    </row>
    <row r="33" spans="1:9" ht="12.75">
      <c r="A33" s="1" t="s">
        <v>0</v>
      </c>
      <c r="B33" s="16"/>
      <c r="D33" s="17"/>
      <c r="E33" s="17"/>
      <c r="F33" s="18"/>
      <c r="G33" s="9"/>
      <c r="H33" s="17"/>
      <c r="I33" s="19"/>
    </row>
    <row r="34" spans="1:9" ht="12.75">
      <c r="A34" s="1" t="s">
        <v>34</v>
      </c>
      <c r="B34" s="27"/>
      <c r="C34" s="26" t="s">
        <v>38</v>
      </c>
      <c r="D34" s="20"/>
      <c r="E34" s="20"/>
      <c r="F34" s="18"/>
      <c r="G34" s="21"/>
      <c r="H34" s="20"/>
      <c r="I34" s="22"/>
    </row>
    <row r="35" spans="1:9" ht="12.75">
      <c r="A35" s="1" t="s">
        <v>3</v>
      </c>
      <c r="B35" s="27"/>
      <c r="C35" s="26" t="s">
        <v>40</v>
      </c>
      <c r="D35" s="17"/>
      <c r="E35" s="23"/>
      <c r="F35" s="31"/>
      <c r="G35" s="31"/>
      <c r="H35" s="23"/>
      <c r="I35" s="24"/>
    </row>
    <row r="36" spans="1:9" ht="12.75">
      <c r="A36" s="1" t="s">
        <v>1</v>
      </c>
      <c r="B36" s="28"/>
      <c r="C36" s="26" t="s">
        <v>41</v>
      </c>
      <c r="E36" s="17"/>
      <c r="F36" s="9"/>
      <c r="G36" s="9"/>
      <c r="H36" s="17"/>
      <c r="I36" s="19"/>
    </row>
    <row r="37" spans="1:9" ht="12.75">
      <c r="A37" s="1" t="s">
        <v>2</v>
      </c>
      <c r="B37" s="28"/>
      <c r="C37" s="26" t="s">
        <v>39</v>
      </c>
      <c r="D37" s="16"/>
      <c r="E37" s="20"/>
      <c r="F37" s="21"/>
      <c r="G37" s="21"/>
      <c r="H37" s="20"/>
      <c r="I37" s="22"/>
    </row>
    <row r="38" ht="12.75">
      <c r="A38" s="1" t="s">
        <v>4</v>
      </c>
    </row>
    <row r="39" ht="12.75">
      <c r="A39" s="1"/>
    </row>
    <row r="40" spans="1:9" s="4" customFormat="1" ht="11.25">
      <c r="A40" s="6" t="s">
        <v>43</v>
      </c>
      <c r="B40" s="14"/>
      <c r="C40" s="14"/>
      <c r="D40" s="14"/>
      <c r="E40" s="14"/>
      <c r="F40" s="30"/>
      <c r="G40" s="30"/>
      <c r="H40" s="14"/>
      <c r="I40" s="15"/>
    </row>
  </sheetData>
  <printOptions/>
  <pageMargins left="0.17" right="0.26" top="0.66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davidca</dc:creator>
  <cp:keywords/>
  <dc:description/>
  <cp:lastModifiedBy>STSI A3</cp:lastModifiedBy>
  <cp:lastPrinted>2010-06-21T14:03:32Z</cp:lastPrinted>
  <dcterms:created xsi:type="dcterms:W3CDTF">2008-06-24T14:22:07Z</dcterms:created>
  <dcterms:modified xsi:type="dcterms:W3CDTF">2010-12-17T10:10:11Z</dcterms:modified>
  <cp:category/>
  <cp:version/>
  <cp:contentType/>
  <cp:contentStatus/>
</cp:coreProperties>
</file>