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otice" sheetId="1" r:id="rId1"/>
    <sheet name="Tab1" sheetId="2" r:id="rId2"/>
    <sheet name="Tab2" sheetId="3" r:id="rId3"/>
    <sheet name="Tab3" sheetId="4" r:id="rId4"/>
  </sheets>
  <definedNames>
    <definedName name="COMPTEUR_T0809">#REF!</definedName>
    <definedName name="COMPTEUR_T0910">#REF!</definedName>
    <definedName name="FINALN0">#REF!</definedName>
    <definedName name="NOUVDISP">#REF!</definedName>
    <definedName name="_xlnm.Print_Area" localSheetId="1">'Tab1'!$A$1:$I$21</definedName>
    <definedName name="_xlnm.Print_Area" localSheetId="2">'Tab2'!$A$1:$I$29</definedName>
  </definedNames>
  <calcPr fullCalcOnLoad="1"/>
</workbook>
</file>

<file path=xl/sharedStrings.xml><?xml version="1.0" encoding="utf-8"?>
<sst xmlns="http://schemas.openxmlformats.org/spreadsheetml/2006/main" count="84" uniqueCount="66">
  <si>
    <t>Instituts nationaux polytechniques</t>
  </si>
  <si>
    <t>Universités de technologie</t>
  </si>
  <si>
    <t>Ecoles centrales</t>
  </si>
  <si>
    <t>Autres écoles</t>
  </si>
  <si>
    <t>Ensemble</t>
  </si>
  <si>
    <t xml:space="preserve">Écoles publiques sous tutelle d'un autre ministère ou d'une autre collectivité </t>
  </si>
  <si>
    <t>Écoles privées</t>
  </si>
  <si>
    <t>Ensemble des écoles d'ingénieurs</t>
  </si>
  <si>
    <t>Types d'écoles</t>
  </si>
  <si>
    <t xml:space="preserve">    Écoles internes ou rattachées aux universités</t>
  </si>
  <si>
    <t xml:space="preserve">    Écoles externes aux universités</t>
  </si>
  <si>
    <t xml:space="preserve">    Agriculture, pêche </t>
  </si>
  <si>
    <t xml:space="preserve">    Défense</t>
  </si>
  <si>
    <t xml:space="preserve">    Industrie</t>
  </si>
  <si>
    <t xml:space="preserve">    Télécommunications</t>
  </si>
  <si>
    <t xml:space="preserve">    Équipement, transport, logement</t>
  </si>
  <si>
    <t xml:space="preserve">    Santé</t>
  </si>
  <si>
    <t xml:space="preserve">    Economie et Finances</t>
  </si>
  <si>
    <t xml:space="preserve">    Ville de Paris</t>
  </si>
  <si>
    <t>Ecoles privées</t>
  </si>
  <si>
    <t>Niveau de l'étudiant à l'entrée</t>
  </si>
  <si>
    <t>Bac</t>
  </si>
  <si>
    <t>CPGE</t>
  </si>
  <si>
    <t>DUT-BTS</t>
  </si>
  <si>
    <t>Total (4)</t>
  </si>
  <si>
    <t>Source: MESR-DGESIP-DGRI-SIES</t>
  </si>
  <si>
    <t>nd</t>
  </si>
  <si>
    <t>Écoles publiques sous tutelle d'un autre ministère ou d'une collectivité locale</t>
  </si>
  <si>
    <t>(1) Hors formations d'ingénieurs en partenariat (FIP)</t>
  </si>
  <si>
    <t>INSA</t>
  </si>
  <si>
    <t>ENSAM</t>
  </si>
  <si>
    <t xml:space="preserve">     Agriculture et Pêche</t>
  </si>
  <si>
    <t>Évolution des effectifs 2010/2009</t>
  </si>
  <si>
    <t>Inscrits en 2010</t>
  </si>
  <si>
    <t>dont étudiantes</t>
  </si>
  <si>
    <t>(2) Comprend les anciens DEUG, maîtrise, DEA, DESS, licence LMD et Master LMD</t>
  </si>
  <si>
    <t>(3) Tous les autres diplômes, essentiellement diplômes étrangers. Les diplômes d'ingénieurs également sont comptabilisés dans cette catégorie.</t>
  </si>
  <si>
    <t>(4) Hors non déclarés</t>
  </si>
  <si>
    <t>Évolution 2010/2009 (%)</t>
  </si>
  <si>
    <t>1980          1981</t>
  </si>
  <si>
    <t>1990     1991</t>
  </si>
  <si>
    <t>2000    2001</t>
  </si>
  <si>
    <t>2005    2006</t>
  </si>
  <si>
    <t>2008    2009</t>
  </si>
  <si>
    <t>2009    2010</t>
  </si>
  <si>
    <t>2010    2011</t>
  </si>
  <si>
    <t>Nb implan-tations géo-graphiques</t>
  </si>
  <si>
    <t>Ecoles internes ou rattachées aux universités</t>
  </si>
  <si>
    <t>Ecoles externes aux universités</t>
  </si>
  <si>
    <t>Écoles publiques sous tutelle du ministère de l'enseignement supérieur et de la recherche</t>
  </si>
  <si>
    <t>(1) Hors formations d'ingénieurs en partenariat (FIP).</t>
  </si>
  <si>
    <t>nd : non disponible.</t>
  </si>
  <si>
    <t>Source : MESR-DGESIP-DGRI-SIES</t>
  </si>
  <si>
    <t>[3] Origine scolaire des nouveaux inscrits dans les écoles d'ingénieurs en 2010-2011 (%)</t>
  </si>
  <si>
    <t>Effectif 2010</t>
  </si>
  <si>
    <t>Rappel 2009</t>
  </si>
  <si>
    <t>[2] Répartition des effectifs des écoles d'ingénieurs en 2010-2011 (1)</t>
  </si>
  <si>
    <t>[1] Évolution des effectifs des écoles d'ingénieurs en formation initiale (1)</t>
  </si>
  <si>
    <t>Université (2)</t>
  </si>
  <si>
    <t>Autres (3)</t>
  </si>
  <si>
    <t>(France métropolitaine + DOM)</t>
  </si>
  <si>
    <t>RERS 6.8 Les étudiants des filières d'ingénieurs</t>
  </si>
  <si>
    <t>Répartition (%)</t>
  </si>
  <si>
    <t>Femmes (%)</t>
  </si>
  <si>
    <t>Évolution effectif femmes 2010/2009</t>
  </si>
  <si>
    <t>http://www.education.gouv.fr/statistiques/rers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</si>
</sst>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F&quot;\ ;\(0&quot; F&quot;\)"/>
    <numFmt numFmtId="173" formatCode="0.0"/>
    <numFmt numFmtId="174" formatCode="0.0%"/>
    <numFmt numFmtId="175" formatCode="#,##0.0"/>
    <numFmt numFmtId="176" formatCode="0&quot; F&quot;;\ \-0&quot; F&quot;"/>
    <numFmt numFmtId="177" formatCode="#,##0_);#,##0;#,##0;&quot; &quot;@\ \ "/>
    <numFmt numFmtId="178" formatCode="#,##0_)"/>
    <numFmt numFmtId="179" formatCode="#,##0.0_)"/>
    <numFmt numFmtId="180" formatCode="0_)"/>
    <numFmt numFmtId="181" formatCode="#,##0_);#,##0;#,##0;&quot; &quot;@\ "/>
    <numFmt numFmtId="182" formatCode="#,##0.00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\ [$€]_-;\-* #,##0.00\ [$€]_-;_-* &quot;-&quot;??\ [$€]_-;_-@_-"/>
    <numFmt numFmtId="190" formatCode="_-* #,##0.000\ [$€]_-;\-* #,##0.000\ [$€]_-;_-* &quot;-&quot;??\ [$€]_-;_-@_-"/>
    <numFmt numFmtId="191" formatCode="_-* #,##0.0000\ [$€]_-;\-* #,##0.0000\ [$€]_-;_-* &quot;-&quot;??\ [$€]_-;_-@_-"/>
    <numFmt numFmtId="192" formatCode="_-* #,##0.0\ [$€]_-;\-* #,##0.0\ [$€]_-;_-* &quot;-&quot;??\ [$€]_-;_-@_-"/>
    <numFmt numFmtId="193" formatCode="_-* #,##0\ [$€]_-;\-* #,##0\ [$€]_-;_-* &quot;-&quot;??\ [$€]_-;_-@_-"/>
    <numFmt numFmtId="194" formatCode="#,##0.0_ ;\-#,##0.0\ "/>
    <numFmt numFmtId="195" formatCode="&quot;Vrai&quot;;&quot;Vrai&quot;;&quot;Faux&quot;"/>
    <numFmt numFmtId="196" formatCode="&quot;Actif&quot;;&quot;Actif&quot;;&quot;Inactif&quot;"/>
    <numFmt numFmtId="197" formatCode="#,##0_ ;\-#,##0\ "/>
  </numFmts>
  <fonts count="2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24" applyFont="1">
      <alignment/>
      <protection/>
    </xf>
    <xf numFmtId="0" fontId="6" fillId="0" borderId="0" xfId="24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23" applyFont="1" applyFill="1" applyAlignment="1">
      <alignment horizontal="right" vertical="center" wrapText="1"/>
      <protection/>
    </xf>
    <xf numFmtId="0" fontId="5" fillId="0" borderId="0" xfId="24" applyFont="1" applyAlignment="1">
      <alignment horizontal="right"/>
      <protection/>
    </xf>
    <xf numFmtId="0" fontId="9" fillId="0" borderId="0" xfId="0" applyFont="1" applyFill="1" applyAlignment="1">
      <alignment/>
    </xf>
    <xf numFmtId="0" fontId="10" fillId="0" borderId="0" xfId="23" applyFont="1" applyBorder="1" applyAlignment="1">
      <alignment horizontal="right" vertical="center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5" fillId="0" borderId="0" xfId="23" applyFont="1" applyFill="1" applyBorder="1" applyAlignment="1" applyProtection="1">
      <alignment vertical="center"/>
      <protection locked="0"/>
    </xf>
    <xf numFmtId="0" fontId="5" fillId="0" borderId="0" xfId="23" applyFont="1" applyFill="1" applyBorder="1" applyAlignment="1" applyProtection="1">
      <alignment horizontal="right" vertical="center"/>
      <protection locked="0"/>
    </xf>
    <xf numFmtId="176" fontId="5" fillId="0" borderId="0" xfId="23" applyNumberFormat="1" applyFont="1" applyFill="1" applyBorder="1" applyAlignment="1" applyProtection="1">
      <alignment horizontal="right" vertical="center"/>
      <protection locked="0"/>
    </xf>
    <xf numFmtId="0" fontId="5" fillId="0" borderId="0" xfId="23" applyFont="1" applyFill="1" applyAlignment="1">
      <alignment vertical="center"/>
      <protection/>
    </xf>
    <xf numFmtId="0" fontId="5" fillId="0" borderId="0" xfId="24" applyFont="1" applyBorder="1" applyAlignment="1">
      <alignment horizontal="right"/>
      <protection/>
    </xf>
    <xf numFmtId="0" fontId="11" fillId="2" borderId="0" xfId="24" applyFont="1" applyFill="1" applyBorder="1" applyAlignment="1">
      <alignment horizontal="left" vertical="top" wrapText="1"/>
      <protection/>
    </xf>
    <xf numFmtId="0" fontId="11" fillId="2" borderId="1" xfId="25" applyFont="1" applyFill="1" applyBorder="1" applyAlignment="1">
      <alignment horizontal="right" vertical="top"/>
      <protection/>
    </xf>
    <xf numFmtId="0" fontId="11" fillId="2" borderId="1" xfId="23" applyNumberFormat="1" applyFont="1" applyFill="1" applyBorder="1" applyAlignment="1" applyProtection="1">
      <alignment horizontal="right" vertical="top"/>
      <protection locked="0"/>
    </xf>
    <xf numFmtId="0" fontId="11" fillId="2" borderId="1" xfId="23" applyNumberFormat="1" applyFont="1" applyFill="1" applyBorder="1" applyAlignment="1" applyProtection="1">
      <alignment horizontal="right" vertical="top" wrapText="1"/>
      <protection locked="0"/>
    </xf>
    <xf numFmtId="172" fontId="5" fillId="0" borderId="0" xfId="23" applyNumberFormat="1" applyFont="1" applyFill="1" applyBorder="1" applyAlignment="1" applyProtection="1">
      <alignment wrapText="1"/>
      <protection locked="0"/>
    </xf>
    <xf numFmtId="173" fontId="12" fillId="0" borderId="1" xfId="23" applyNumberFormat="1" applyFont="1" applyFill="1" applyBorder="1" applyAlignment="1" applyProtection="1">
      <alignment horizontal="right"/>
      <protection locked="0"/>
    </xf>
    <xf numFmtId="173" fontId="12" fillId="0" borderId="1" xfId="23" applyNumberFormat="1" applyFont="1" applyFill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>
      <alignment horizontal="right"/>
    </xf>
    <xf numFmtId="177" fontId="5" fillId="0" borderId="0" xfId="23" applyNumberFormat="1" applyFont="1" applyFill="1" applyBorder="1" applyAlignment="1" applyProtection="1">
      <alignment/>
      <protection locked="0"/>
    </xf>
    <xf numFmtId="0" fontId="11" fillId="2" borderId="0" xfId="23" applyFont="1" applyFill="1" applyBorder="1" applyAlignment="1">
      <alignment/>
      <protection/>
    </xf>
    <xf numFmtId="173" fontId="11" fillId="2" borderId="1" xfId="23" applyNumberFormat="1" applyFont="1" applyFill="1" applyBorder="1" applyAlignment="1" applyProtection="1">
      <alignment horizontal="right"/>
      <protection locked="0"/>
    </xf>
    <xf numFmtId="173" fontId="11" fillId="2" borderId="1" xfId="23" applyNumberFormat="1" applyFont="1" applyFill="1" applyBorder="1" applyAlignment="1" applyProtection="1">
      <alignment horizontal="right" wrapText="1"/>
      <protection locked="0"/>
    </xf>
    <xf numFmtId="3" fontId="11" fillId="2" borderId="1" xfId="0" applyNumberFormat="1" applyFont="1" applyFill="1" applyBorder="1" applyAlignment="1">
      <alignment horizontal="right"/>
    </xf>
    <xf numFmtId="0" fontId="5" fillId="0" borderId="0" xfId="24" applyFont="1" applyAlignment="1">
      <alignment horizontal="right"/>
      <protection/>
    </xf>
    <xf numFmtId="173" fontId="5" fillId="0" borderId="0" xfId="24" applyNumberFormat="1" applyFont="1" applyAlignment="1">
      <alignment horizontal="right"/>
      <protection/>
    </xf>
    <xf numFmtId="1" fontId="5" fillId="0" borderId="0" xfId="24" applyNumberFormat="1" applyFont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13" fillId="0" borderId="0" xfId="23" applyFont="1" applyAlignment="1">
      <alignment vertical="center"/>
      <protection/>
    </xf>
    <xf numFmtId="0" fontId="5" fillId="0" borderId="2" xfId="23" applyFont="1" applyFill="1" applyBorder="1" applyAlignment="1">
      <alignment/>
      <protection/>
    </xf>
    <xf numFmtId="173" fontId="12" fillId="0" borderId="3" xfId="23" applyNumberFormat="1" applyFont="1" applyFill="1" applyBorder="1" applyAlignment="1" applyProtection="1">
      <alignment horizontal="right"/>
      <protection locked="0"/>
    </xf>
    <xf numFmtId="173" fontId="12" fillId="0" borderId="3" xfId="23" applyNumberFormat="1" applyFont="1" applyFill="1" applyBorder="1" applyAlignment="1" applyProtection="1">
      <alignment horizontal="right" wrapText="1"/>
      <protection locked="0"/>
    </xf>
    <xf numFmtId="3" fontId="12" fillId="0" borderId="3" xfId="23" applyNumberFormat="1" applyFont="1" applyFill="1" applyBorder="1" applyAlignment="1" applyProtection="1">
      <alignment horizontal="right"/>
      <protection locked="0"/>
    </xf>
    <xf numFmtId="177" fontId="11" fillId="2" borderId="1" xfId="23" applyNumberFormat="1" applyFont="1" applyFill="1" applyBorder="1" applyAlignment="1" applyProtection="1">
      <alignment vertical="center"/>
      <protection locked="0"/>
    </xf>
    <xf numFmtId="0" fontId="11" fillId="2" borderId="1" xfId="23" applyFont="1" applyFill="1" applyBorder="1" applyAlignment="1" applyProtection="1">
      <alignment horizontal="right" vertical="center" wrapText="1"/>
      <protection locked="0"/>
    </xf>
    <xf numFmtId="176" fontId="11" fillId="2" borderId="1" xfId="23" applyNumberFormat="1" applyFont="1" applyFill="1" applyBorder="1" applyAlignment="1" applyProtection="1">
      <alignment horizontal="right" vertical="center" wrapText="1"/>
      <protection locked="0"/>
    </xf>
    <xf numFmtId="177" fontId="5" fillId="0" borderId="1" xfId="23" applyNumberFormat="1" applyFont="1" applyFill="1" applyBorder="1" applyAlignment="1" applyProtection="1">
      <alignment horizontal="left" vertical="center" wrapText="1"/>
      <protection locked="0"/>
    </xf>
    <xf numFmtId="178" fontId="5" fillId="0" borderId="1" xfId="23" applyNumberFormat="1" applyFont="1" applyFill="1" applyBorder="1" applyAlignment="1" applyProtection="1">
      <alignment horizontal="right" vertical="center"/>
      <protection locked="0"/>
    </xf>
    <xf numFmtId="3" fontId="5" fillId="0" borderId="1" xfId="23" applyNumberFormat="1" applyFont="1" applyFill="1" applyBorder="1" applyAlignment="1" applyProtection="1">
      <alignment horizontal="right" vertical="center"/>
      <protection locked="0"/>
    </xf>
    <xf numFmtId="197" fontId="5" fillId="0" borderId="1" xfId="15" applyNumberFormat="1" applyFont="1" applyFill="1" applyBorder="1" applyAlignment="1" applyProtection="1">
      <alignment horizontal="right" vertical="center"/>
      <protection locked="0"/>
    </xf>
    <xf numFmtId="194" fontId="10" fillId="0" borderId="1" xfId="15" applyNumberFormat="1" applyFont="1" applyFill="1" applyBorder="1" applyAlignment="1" applyProtection="1">
      <alignment horizontal="right" vertical="center"/>
      <protection locked="0"/>
    </xf>
    <xf numFmtId="177" fontId="5" fillId="0" borderId="1" xfId="23" applyNumberFormat="1" applyFont="1" applyFill="1" applyBorder="1" applyAlignment="1" applyProtection="1">
      <alignment horizontal="left" vertical="center"/>
      <protection locked="0"/>
    </xf>
    <xf numFmtId="177" fontId="5" fillId="0" borderId="1" xfId="23" applyNumberFormat="1" applyFont="1" applyFill="1" applyBorder="1" applyAlignment="1" applyProtection="1" quotePrefix="1">
      <alignment horizontal="left" vertical="center"/>
      <protection locked="0"/>
    </xf>
    <xf numFmtId="178" fontId="5" fillId="0" borderId="0" xfId="0" applyNumberFormat="1" applyFont="1" applyFill="1" applyAlignment="1">
      <alignment/>
    </xf>
    <xf numFmtId="197" fontId="12" fillId="0" borderId="1" xfId="15" applyNumberFormat="1" applyFont="1" applyFill="1" applyBorder="1" applyAlignment="1" applyProtection="1">
      <alignment horizontal="right" vertical="center"/>
      <protection locked="0"/>
    </xf>
    <xf numFmtId="178" fontId="12" fillId="0" borderId="1" xfId="23" applyNumberFormat="1" applyFont="1" applyFill="1" applyBorder="1" applyAlignment="1" applyProtection="1">
      <alignment horizontal="right" vertical="center"/>
      <protection locked="0"/>
    </xf>
    <xf numFmtId="177" fontId="5" fillId="0" borderId="1" xfId="23" applyNumberFormat="1" applyFont="1" applyFill="1" applyBorder="1" applyAlignment="1" applyProtection="1" quotePrefix="1">
      <alignment horizontal="left" vertical="center" wrapText="1"/>
      <protection locked="0"/>
    </xf>
    <xf numFmtId="177" fontId="11" fillId="2" borderId="1" xfId="23" applyNumberFormat="1" applyFont="1" applyFill="1" applyBorder="1" applyAlignment="1" applyProtection="1">
      <alignment horizontal="left" vertical="center"/>
      <protection locked="0"/>
    </xf>
    <xf numFmtId="178" fontId="11" fillId="2" borderId="1" xfId="23" applyNumberFormat="1" applyFont="1" applyFill="1" applyBorder="1" applyAlignment="1" applyProtection="1">
      <alignment horizontal="right" vertical="center"/>
      <protection locked="0"/>
    </xf>
    <xf numFmtId="197" fontId="11" fillId="2" borderId="1" xfId="15" applyNumberFormat="1" applyFont="1" applyFill="1" applyBorder="1" applyAlignment="1" applyProtection="1">
      <alignment horizontal="right" vertical="center"/>
      <protection locked="0"/>
    </xf>
    <xf numFmtId="194" fontId="11" fillId="2" borderId="1" xfId="15" applyNumberFormat="1" applyFont="1" applyFill="1" applyBorder="1" applyAlignment="1" applyProtection="1">
      <alignment horizontal="right" vertical="center"/>
      <protection locked="0"/>
    </xf>
    <xf numFmtId="177" fontId="5" fillId="0" borderId="0" xfId="23" applyNumberFormat="1" applyFont="1" applyFill="1" applyBorder="1" applyAlignment="1" applyProtection="1">
      <alignment horizontal="left" vertical="center"/>
      <protection locked="0"/>
    </xf>
    <xf numFmtId="178" fontId="10" fillId="0" borderId="0" xfId="23" applyNumberFormat="1" applyFont="1" applyFill="1" applyBorder="1" applyAlignment="1" applyProtection="1">
      <alignment horizontal="right" vertical="center"/>
      <protection locked="0"/>
    </xf>
    <xf numFmtId="197" fontId="10" fillId="0" borderId="0" xfId="15" applyNumberFormat="1" applyFont="1" applyFill="1" applyBorder="1" applyAlignment="1" applyProtection="1">
      <alignment horizontal="right" vertical="center"/>
      <protection locked="0"/>
    </xf>
    <xf numFmtId="194" fontId="10" fillId="0" borderId="0" xfId="15" applyNumberFormat="1" applyFont="1" applyFill="1" applyBorder="1" applyAlignment="1" applyProtection="1">
      <alignment horizontal="right" vertical="center"/>
      <protection locked="0"/>
    </xf>
    <xf numFmtId="172" fontId="10" fillId="3" borderId="1" xfId="23" applyNumberFormat="1" applyFont="1" applyFill="1" applyBorder="1" applyAlignment="1" applyProtection="1">
      <alignment vertical="center" wrapText="1"/>
      <protection locked="0"/>
    </xf>
    <xf numFmtId="178" fontId="10" fillId="3" borderId="1" xfId="23" applyNumberFormat="1" applyFont="1" applyFill="1" applyBorder="1" applyAlignment="1" applyProtection="1">
      <alignment horizontal="right" vertical="center"/>
      <protection locked="0"/>
    </xf>
    <xf numFmtId="197" fontId="10" fillId="3" borderId="1" xfId="15" applyNumberFormat="1" applyFont="1" applyFill="1" applyBorder="1" applyAlignment="1" applyProtection="1">
      <alignment horizontal="right" vertical="center"/>
      <protection locked="0"/>
    </xf>
    <xf numFmtId="194" fontId="10" fillId="3" borderId="1" xfId="15" applyNumberFormat="1" applyFont="1" applyFill="1" applyBorder="1" applyAlignment="1" applyProtection="1">
      <alignment horizontal="right" vertical="center"/>
      <protection locked="0"/>
    </xf>
    <xf numFmtId="177" fontId="10" fillId="3" borderId="1" xfId="23" applyNumberFormat="1" applyFont="1" applyFill="1" applyBorder="1" applyAlignment="1" applyProtection="1">
      <alignment horizontal="left" vertical="center" wrapText="1"/>
      <protection locked="0"/>
    </xf>
    <xf numFmtId="177" fontId="10" fillId="3" borderId="1" xfId="23" applyNumberFormat="1" applyFont="1" applyFill="1" applyBorder="1" applyAlignment="1" applyProtection="1">
      <alignment horizontal="left" vertical="center"/>
      <protection locked="0"/>
    </xf>
    <xf numFmtId="3" fontId="10" fillId="3" borderId="1" xfId="23" applyNumberFormat="1" applyFont="1" applyFill="1" applyBorder="1" applyAlignment="1" applyProtection="1">
      <alignment horizontal="right" vertical="center"/>
      <protection locked="0"/>
    </xf>
    <xf numFmtId="0" fontId="11" fillId="2" borderId="0" xfId="23" applyFont="1" applyFill="1" applyBorder="1" applyAlignment="1">
      <alignment vertical="center"/>
      <protection/>
    </xf>
    <xf numFmtId="0" fontId="5" fillId="0" borderId="0" xfId="23" applyFont="1" applyFill="1" applyBorder="1" applyAlignment="1">
      <alignment vertical="center"/>
      <protection/>
    </xf>
    <xf numFmtId="172" fontId="10" fillId="3" borderId="4" xfId="23" applyNumberFormat="1" applyFont="1" applyFill="1" applyBorder="1" applyAlignment="1" applyProtection="1">
      <alignment vertical="center" wrapText="1"/>
      <protection locked="0"/>
    </xf>
    <xf numFmtId="1" fontId="15" fillId="3" borderId="1" xfId="23" applyNumberFormat="1" applyFont="1" applyFill="1" applyBorder="1" applyAlignment="1" applyProtection="1">
      <alignment horizontal="right" vertical="center" wrapText="1"/>
      <protection locked="0"/>
    </xf>
    <xf numFmtId="3" fontId="15" fillId="3" borderId="1" xfId="23" applyNumberFormat="1" applyFont="1" applyFill="1" applyBorder="1" applyAlignment="1" applyProtection="1">
      <alignment horizontal="right" vertical="center"/>
      <protection locked="0"/>
    </xf>
    <xf numFmtId="173" fontId="15" fillId="3" borderId="1" xfId="23" applyNumberFormat="1" applyFont="1" applyFill="1" applyBorder="1" applyAlignment="1" applyProtection="1">
      <alignment horizontal="right" vertical="center"/>
      <protection locked="0"/>
    </xf>
    <xf numFmtId="175" fontId="15" fillId="3" borderId="5" xfId="23" applyNumberFormat="1" applyFont="1" applyFill="1" applyBorder="1" applyAlignment="1" applyProtection="1">
      <alignment horizontal="right" vertical="center"/>
      <protection locked="0"/>
    </xf>
    <xf numFmtId="172" fontId="16" fillId="0" borderId="6" xfId="23" applyNumberFormat="1" applyFont="1" applyFill="1" applyBorder="1" applyAlignment="1" applyProtection="1">
      <alignment vertical="center" wrapText="1"/>
      <protection locked="0"/>
    </xf>
    <xf numFmtId="1" fontId="16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23" applyNumberFormat="1" applyFont="1" applyFill="1" applyBorder="1" applyAlignment="1" applyProtection="1">
      <alignment horizontal="right" vertical="center"/>
      <protection locked="0"/>
    </xf>
    <xf numFmtId="173" fontId="16" fillId="0" borderId="1" xfId="23" applyNumberFormat="1" applyFont="1" applyFill="1" applyBorder="1" applyAlignment="1" applyProtection="1">
      <alignment horizontal="right" vertical="center"/>
      <protection locked="0"/>
    </xf>
    <xf numFmtId="1" fontId="16" fillId="0" borderId="1" xfId="23" applyNumberFormat="1" applyFont="1" applyFill="1" applyBorder="1" applyAlignment="1" applyProtection="1">
      <alignment horizontal="right" vertical="center"/>
      <protection locked="0"/>
    </xf>
    <xf numFmtId="175" fontId="16" fillId="0" borderId="5" xfId="23" applyNumberFormat="1" applyFont="1" applyFill="1" applyBorder="1" applyAlignment="1" applyProtection="1">
      <alignment horizontal="right" vertical="center"/>
      <protection locked="0"/>
    </xf>
    <xf numFmtId="172" fontId="5" fillId="0" borderId="6" xfId="23" applyNumberFormat="1" applyFont="1" applyFill="1" applyBorder="1" applyAlignment="1" applyProtection="1">
      <alignment vertical="center" wrapText="1"/>
      <protection locked="0"/>
    </xf>
    <xf numFmtId="1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3" applyNumberFormat="1" applyFont="1" applyFill="1" applyBorder="1" applyAlignment="1" applyProtection="1">
      <alignment horizontal="right" vertical="center"/>
      <protection locked="0"/>
    </xf>
    <xf numFmtId="173" fontId="12" fillId="0" borderId="1" xfId="23" applyNumberFormat="1" applyFont="1" applyFill="1" applyBorder="1" applyAlignment="1" applyProtection="1">
      <alignment horizontal="right" vertical="center"/>
      <protection locked="0"/>
    </xf>
    <xf numFmtId="175" fontId="12" fillId="0" borderId="5" xfId="23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/>
    </xf>
    <xf numFmtId="172" fontId="10" fillId="3" borderId="6" xfId="23" applyNumberFormat="1" applyFont="1" applyFill="1" applyBorder="1" applyAlignment="1" applyProtection="1">
      <alignment vertical="center" wrapText="1"/>
      <protection locked="0"/>
    </xf>
    <xf numFmtId="1" fontId="15" fillId="3" borderId="1" xfId="23" applyNumberFormat="1" applyFont="1" applyFill="1" applyBorder="1" applyAlignment="1" applyProtection="1" quotePrefix="1">
      <alignment horizontal="right" vertical="center" wrapText="1"/>
      <protection locked="0"/>
    </xf>
    <xf numFmtId="172" fontId="5" fillId="0" borderId="6" xfId="23" applyNumberFormat="1" applyFont="1" applyFill="1" applyBorder="1" applyAlignment="1" applyProtection="1" quotePrefix="1">
      <alignment vertical="center" wrapText="1"/>
      <protection locked="0"/>
    </xf>
    <xf numFmtId="1" fontId="12" fillId="0" borderId="1" xfId="23" applyNumberFormat="1" applyFont="1" applyFill="1" applyBorder="1" applyAlignment="1" applyProtection="1" quotePrefix="1">
      <alignment horizontal="right" vertical="center" wrapText="1"/>
      <protection locked="0"/>
    </xf>
    <xf numFmtId="173" fontId="15" fillId="0" borderId="1" xfId="23" applyNumberFormat="1" applyFont="1" applyFill="1" applyBorder="1" applyAlignment="1" applyProtection="1">
      <alignment horizontal="right" vertical="center"/>
      <protection locked="0"/>
    </xf>
    <xf numFmtId="177" fontId="5" fillId="0" borderId="6" xfId="23" applyNumberFormat="1" applyFont="1" applyFill="1" applyBorder="1" applyAlignment="1" applyProtection="1">
      <alignment horizontal="left" vertical="center" wrapText="1"/>
      <protection locked="0"/>
    </xf>
    <xf numFmtId="177" fontId="5" fillId="0" borderId="6" xfId="23" applyNumberFormat="1" applyFont="1" applyFill="1" applyBorder="1" applyAlignment="1" applyProtection="1" quotePrefix="1">
      <alignment horizontal="left" vertical="center" wrapText="1"/>
      <protection locked="0"/>
    </xf>
    <xf numFmtId="177" fontId="5" fillId="0" borderId="6" xfId="23" applyNumberFormat="1" applyFont="1" applyFill="1" applyBorder="1" applyAlignment="1" applyProtection="1">
      <alignment horizontal="left" vertical="center"/>
      <protection locked="0"/>
    </xf>
    <xf numFmtId="177" fontId="5" fillId="0" borderId="6" xfId="23" applyNumberFormat="1" applyFont="1" applyFill="1" applyBorder="1" applyAlignment="1" applyProtection="1" quotePrefix="1">
      <alignment horizontal="left" vertical="center"/>
      <protection locked="0"/>
    </xf>
    <xf numFmtId="178" fontId="15" fillId="3" borderId="1" xfId="23" applyNumberFormat="1" applyFont="1" applyFill="1" applyBorder="1" applyAlignment="1" applyProtection="1">
      <alignment horizontal="right" vertical="center"/>
      <protection locked="0"/>
    </xf>
    <xf numFmtId="172" fontId="11" fillId="2" borderId="7" xfId="23" applyNumberFormat="1" applyFont="1" applyFill="1" applyBorder="1" applyAlignment="1" applyProtection="1" quotePrefix="1">
      <alignment vertical="center" wrapText="1"/>
      <protection locked="0"/>
    </xf>
    <xf numFmtId="1" fontId="11" fillId="2" borderId="1" xfId="23" applyNumberFormat="1" applyFont="1" applyFill="1" applyBorder="1" applyAlignment="1" applyProtection="1" quotePrefix="1">
      <alignment horizontal="right" vertical="center" wrapText="1"/>
      <protection locked="0"/>
    </xf>
    <xf numFmtId="3" fontId="11" fillId="2" borderId="1" xfId="23" applyNumberFormat="1" applyFont="1" applyFill="1" applyBorder="1" applyAlignment="1" applyProtection="1">
      <alignment horizontal="right" vertical="center"/>
      <protection locked="0"/>
    </xf>
    <xf numFmtId="173" fontId="11" fillId="2" borderId="1" xfId="23" applyNumberFormat="1" applyFont="1" applyFill="1" applyBorder="1" applyAlignment="1" applyProtection="1">
      <alignment horizontal="right" vertical="center"/>
      <protection locked="0"/>
    </xf>
    <xf numFmtId="175" fontId="11" fillId="2" borderId="5" xfId="23" applyNumberFormat="1" applyFont="1" applyFill="1" applyBorder="1" applyAlignment="1" applyProtection="1">
      <alignment horizontal="right" vertical="center"/>
      <protection locked="0"/>
    </xf>
    <xf numFmtId="0" fontId="6" fillId="0" borderId="0" xfId="23" applyFont="1" applyFill="1" applyBorder="1" applyAlignment="1" applyProtection="1">
      <alignment horizontal="right" vertical="center"/>
      <protection locked="0"/>
    </xf>
    <xf numFmtId="0" fontId="6" fillId="0" borderId="0" xfId="23" applyFont="1" applyFill="1" applyBorder="1" applyAlignment="1" applyProtection="1">
      <alignment vertical="center"/>
      <protection locked="0"/>
    </xf>
    <xf numFmtId="0" fontId="13" fillId="0" borderId="0" xfId="23" applyFont="1" applyFill="1" applyAlignment="1">
      <alignment horizontal="left" vertical="center"/>
      <protection/>
    </xf>
    <xf numFmtId="0" fontId="13" fillId="0" borderId="0" xfId="23" applyFont="1" applyFill="1" applyAlignment="1">
      <alignment vertical="center"/>
      <protection/>
    </xf>
    <xf numFmtId="172" fontId="11" fillId="2" borderId="1" xfId="23" applyNumberFormat="1" applyFont="1" applyFill="1" applyBorder="1" applyAlignment="1" applyProtection="1">
      <alignment horizontal="right" vertical="top" wrapText="1"/>
      <protection locked="0"/>
    </xf>
    <xf numFmtId="0" fontId="11" fillId="2" borderId="1" xfId="23" applyFont="1" applyFill="1" applyBorder="1" applyAlignment="1">
      <alignment horizontal="right" vertical="top" wrapText="1"/>
      <protection/>
    </xf>
    <xf numFmtId="172" fontId="14" fillId="2" borderId="1" xfId="23" applyNumberFormat="1" applyFont="1" applyFill="1" applyBorder="1" applyAlignment="1" applyProtection="1">
      <alignment horizontal="right" vertical="top" wrapText="1"/>
      <protection locked="0"/>
    </xf>
    <xf numFmtId="172" fontId="11" fillId="2" borderId="5" xfId="23" applyNumberFormat="1" applyFont="1" applyFill="1" applyBorder="1" applyAlignment="1" applyProtection="1">
      <alignment horizontal="right" vertical="top" wrapText="1"/>
      <protection locked="0"/>
    </xf>
    <xf numFmtId="0" fontId="11" fillId="2" borderId="5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right" vertical="top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7" fillId="0" borderId="0" xfId="18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</cellXfs>
  <cellStyles count="13">
    <cellStyle name="Normal" xfId="0"/>
    <cellStyle name="Euro" xfId="15"/>
    <cellStyle name="Hyperlink" xfId="16"/>
    <cellStyle name="Followed Hyperlink" xfId="17"/>
    <cellStyle name="Lien hypertexte_VISUEL RERS" xfId="18"/>
    <cellStyle name="Comma" xfId="19"/>
    <cellStyle name="Comma [0]" xfId="20"/>
    <cellStyle name="Currency" xfId="21"/>
    <cellStyle name="Currency [0]" xfId="22"/>
    <cellStyle name="Normal_Feuil1" xfId="23"/>
    <cellStyle name="Normal_RERS2010_06_08_trav" xfId="24"/>
    <cellStyle name="Normal_RERS-new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119" customWidth="1"/>
  </cols>
  <sheetData>
    <row r="1" s="116" customFormat="1" ht="282.75" customHeight="1">
      <c r="A1" s="115"/>
    </row>
    <row r="2" s="118" customFormat="1" ht="12.75">
      <c r="A2" s="117" t="s">
        <v>65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85" workbookViewId="0" topLeftCell="A1">
      <selection activeCell="A2" sqref="A2"/>
    </sheetView>
  </sheetViews>
  <sheetFormatPr defaultColWidth="11.421875" defaultRowHeight="12.75"/>
  <cols>
    <col min="1" max="1" width="40.57421875" style="5" customWidth="1"/>
    <col min="2" max="2" width="10.7109375" style="6" customWidth="1"/>
    <col min="3" max="8" width="9.00390625" style="6" customWidth="1"/>
    <col min="9" max="9" width="10.140625" style="6" customWidth="1"/>
    <col min="10" max="10" width="13.28125" style="5" customWidth="1"/>
    <col min="11" max="16384" width="11.421875" style="5" customWidth="1"/>
  </cols>
  <sheetData>
    <row r="1" ht="15.75">
      <c r="A1" s="8" t="s">
        <v>61</v>
      </c>
    </row>
    <row r="2" spans="1:9" ht="34.5" customHeight="1">
      <c r="A2" s="107" t="s">
        <v>57</v>
      </c>
      <c r="B2" s="9"/>
      <c r="C2" s="9"/>
      <c r="D2" s="9"/>
      <c r="E2" s="9"/>
      <c r="F2" s="9"/>
      <c r="G2" s="9"/>
      <c r="H2" s="9"/>
      <c r="I2" s="9"/>
    </row>
    <row r="3" spans="1:9" s="14" customFormat="1" ht="12" customHeight="1">
      <c r="A3" s="15" t="s">
        <v>60</v>
      </c>
      <c r="B3" s="16"/>
      <c r="C3" s="16"/>
      <c r="D3" s="17"/>
      <c r="E3" s="17"/>
      <c r="F3" s="17"/>
      <c r="G3" s="17"/>
      <c r="H3" s="17"/>
      <c r="I3" s="13"/>
    </row>
    <row r="4" spans="1:9" s="4" customFormat="1" ht="35.25" customHeight="1">
      <c r="A4" s="42" t="s">
        <v>8</v>
      </c>
      <c r="B4" s="43" t="s">
        <v>39</v>
      </c>
      <c r="C4" s="43" t="s">
        <v>40</v>
      </c>
      <c r="D4" s="43" t="s">
        <v>41</v>
      </c>
      <c r="E4" s="43" t="s">
        <v>42</v>
      </c>
      <c r="F4" s="43" t="s">
        <v>43</v>
      </c>
      <c r="G4" s="43" t="s">
        <v>44</v>
      </c>
      <c r="H4" s="43" t="s">
        <v>45</v>
      </c>
      <c r="I4" s="44" t="s">
        <v>38</v>
      </c>
    </row>
    <row r="5" spans="1:9" s="4" customFormat="1" ht="22.5">
      <c r="A5" s="64" t="s">
        <v>49</v>
      </c>
      <c r="B5" s="65">
        <v>20650</v>
      </c>
      <c r="C5" s="65">
        <v>34475</v>
      </c>
      <c r="D5" s="65">
        <v>52537</v>
      </c>
      <c r="E5" s="65">
        <v>59503</v>
      </c>
      <c r="F5" s="66">
        <v>63294</v>
      </c>
      <c r="G5" s="65">
        <v>64993</v>
      </c>
      <c r="H5" s="65">
        <f>H6+H7</f>
        <v>67353</v>
      </c>
      <c r="I5" s="67">
        <f>(H5-G5)/G5*100</f>
        <v>3.631160278799255</v>
      </c>
    </row>
    <row r="6" spans="1:9" s="4" customFormat="1" ht="11.25">
      <c r="A6" s="45" t="s">
        <v>9</v>
      </c>
      <c r="B6" s="46" t="s">
        <v>26</v>
      </c>
      <c r="C6" s="46">
        <v>12234</v>
      </c>
      <c r="D6" s="46">
        <v>19887</v>
      </c>
      <c r="E6" s="47">
        <v>23419</v>
      </c>
      <c r="F6" s="48">
        <v>25173</v>
      </c>
      <c r="G6" s="46">
        <v>24062</v>
      </c>
      <c r="H6" s="46">
        <v>24657</v>
      </c>
      <c r="I6" s="49">
        <f aca="true" t="shared" si="0" ref="I6:I18">(H6-G6)/G6*100</f>
        <v>2.472778655140886</v>
      </c>
    </row>
    <row r="7" spans="1:9" s="4" customFormat="1" ht="11.25">
      <c r="A7" s="50" t="s">
        <v>10</v>
      </c>
      <c r="B7" s="46" t="s">
        <v>26</v>
      </c>
      <c r="C7" s="46">
        <v>22241</v>
      </c>
      <c r="D7" s="46">
        <v>32650</v>
      </c>
      <c r="E7" s="47">
        <v>36084</v>
      </c>
      <c r="F7" s="48">
        <v>38121</v>
      </c>
      <c r="G7" s="46">
        <v>40931</v>
      </c>
      <c r="H7" s="46">
        <v>42696</v>
      </c>
      <c r="I7" s="49">
        <f t="shared" si="0"/>
        <v>4.312135056558598</v>
      </c>
    </row>
    <row r="8" spans="1:9" s="4" customFormat="1" ht="22.5">
      <c r="A8" s="68" t="s">
        <v>27</v>
      </c>
      <c r="B8" s="65">
        <v>8127</v>
      </c>
      <c r="C8" s="65">
        <v>10865</v>
      </c>
      <c r="D8" s="65">
        <v>14670</v>
      </c>
      <c r="E8" s="65">
        <v>16607</v>
      </c>
      <c r="F8" s="66">
        <v>16164</v>
      </c>
      <c r="G8" s="65">
        <v>16447</v>
      </c>
      <c r="H8" s="65">
        <v>17643</v>
      </c>
      <c r="I8" s="67">
        <f t="shared" si="0"/>
        <v>7.2718428892807205</v>
      </c>
    </row>
    <row r="9" spans="1:10" s="4" customFormat="1" ht="11.25">
      <c r="A9" s="51" t="s">
        <v>11</v>
      </c>
      <c r="B9" s="46">
        <v>2506</v>
      </c>
      <c r="C9" s="46">
        <v>3078</v>
      </c>
      <c r="D9" s="46">
        <v>4010</v>
      </c>
      <c r="E9" s="47">
        <v>4386</v>
      </c>
      <c r="F9" s="48">
        <v>4434</v>
      </c>
      <c r="G9" s="46">
        <v>4791</v>
      </c>
      <c r="H9" s="46">
        <v>4637</v>
      </c>
      <c r="I9" s="49">
        <f t="shared" si="0"/>
        <v>-3.214360258818618</v>
      </c>
      <c r="J9" s="52"/>
    </row>
    <row r="10" spans="1:9" s="4" customFormat="1" ht="11.25">
      <c r="A10" s="45" t="s">
        <v>12</v>
      </c>
      <c r="B10" s="46">
        <v>2347</v>
      </c>
      <c r="C10" s="46">
        <v>3238</v>
      </c>
      <c r="D10" s="46">
        <v>3803</v>
      </c>
      <c r="E10" s="47">
        <v>4009</v>
      </c>
      <c r="F10" s="53">
        <v>4309</v>
      </c>
      <c r="G10" s="54">
        <v>4080</v>
      </c>
      <c r="H10" s="46">
        <v>4186</v>
      </c>
      <c r="I10" s="49">
        <f t="shared" si="0"/>
        <v>2.5980392156862746</v>
      </c>
    </row>
    <row r="11" spans="1:9" s="4" customFormat="1" ht="11.25">
      <c r="A11" s="55" t="s">
        <v>13</v>
      </c>
      <c r="B11" s="46">
        <v>1083</v>
      </c>
      <c r="C11" s="46">
        <v>1571</v>
      </c>
      <c r="D11" s="46">
        <v>3201</v>
      </c>
      <c r="E11" s="47">
        <v>3818</v>
      </c>
      <c r="F11" s="53">
        <v>3111</v>
      </c>
      <c r="G11" s="54">
        <v>3228</v>
      </c>
      <c r="H11" s="54">
        <v>4226</v>
      </c>
      <c r="I11" s="49">
        <f t="shared" si="0"/>
        <v>30.916976456009916</v>
      </c>
    </row>
    <row r="12" spans="1:9" s="4" customFormat="1" ht="11.25">
      <c r="A12" s="50" t="s">
        <v>14</v>
      </c>
      <c r="B12" s="46">
        <v>666</v>
      </c>
      <c r="C12" s="46">
        <v>1302</v>
      </c>
      <c r="D12" s="46">
        <v>1760</v>
      </c>
      <c r="E12" s="47">
        <v>2076</v>
      </c>
      <c r="F12" s="53">
        <v>1919</v>
      </c>
      <c r="G12" s="54">
        <v>1990</v>
      </c>
      <c r="H12" s="46">
        <v>2013</v>
      </c>
      <c r="I12" s="49">
        <f t="shared" si="0"/>
        <v>1.1557788944723617</v>
      </c>
    </row>
    <row r="13" spans="1:9" s="4" customFormat="1" ht="11.25">
      <c r="A13" s="51" t="s">
        <v>15</v>
      </c>
      <c r="B13" s="46">
        <v>1246</v>
      </c>
      <c r="C13" s="46">
        <v>1338</v>
      </c>
      <c r="D13" s="46">
        <v>1509</v>
      </c>
      <c r="E13" s="47">
        <v>1537</v>
      </c>
      <c r="F13" s="48">
        <v>1638</v>
      </c>
      <c r="G13" s="46">
        <v>1610</v>
      </c>
      <c r="H13" s="46">
        <v>1808</v>
      </c>
      <c r="I13" s="49">
        <f t="shared" si="0"/>
        <v>12.298136645962733</v>
      </c>
    </row>
    <row r="14" spans="1:9" s="4" customFormat="1" ht="11.25">
      <c r="A14" s="45" t="s">
        <v>16</v>
      </c>
      <c r="B14" s="46">
        <v>25</v>
      </c>
      <c r="C14" s="46">
        <v>18</v>
      </c>
      <c r="D14" s="46">
        <v>8</v>
      </c>
      <c r="E14" s="47">
        <v>27</v>
      </c>
      <c r="F14" s="48">
        <v>18</v>
      </c>
      <c r="G14" s="46">
        <v>21</v>
      </c>
      <c r="H14" s="46">
        <v>23</v>
      </c>
      <c r="I14" s="49">
        <f t="shared" si="0"/>
        <v>9.523809523809524</v>
      </c>
    </row>
    <row r="15" spans="1:9" s="4" customFormat="1" ht="11.25">
      <c r="A15" s="45" t="s">
        <v>17</v>
      </c>
      <c r="B15" s="46"/>
      <c r="C15" s="46"/>
      <c r="D15" s="46"/>
      <c r="E15" s="47">
        <v>294</v>
      </c>
      <c r="F15" s="53">
        <v>222</v>
      </c>
      <c r="G15" s="54">
        <v>220</v>
      </c>
      <c r="H15" s="46">
        <v>211</v>
      </c>
      <c r="I15" s="49">
        <f t="shared" si="0"/>
        <v>-4.090909090909091</v>
      </c>
    </row>
    <row r="16" spans="1:9" s="4" customFormat="1" ht="11.25">
      <c r="A16" s="45" t="s">
        <v>18</v>
      </c>
      <c r="B16" s="46">
        <v>254</v>
      </c>
      <c r="C16" s="46">
        <v>320</v>
      </c>
      <c r="D16" s="46">
        <v>379</v>
      </c>
      <c r="E16" s="47">
        <v>460</v>
      </c>
      <c r="F16" s="53">
        <v>513</v>
      </c>
      <c r="G16" s="54">
        <v>507</v>
      </c>
      <c r="H16" s="46">
        <v>539</v>
      </c>
      <c r="I16" s="49">
        <f t="shared" si="0"/>
        <v>6.31163708086785</v>
      </c>
    </row>
    <row r="17" spans="1:9" s="4" customFormat="1" ht="19.5" customHeight="1">
      <c r="A17" s="69" t="s">
        <v>19</v>
      </c>
      <c r="B17" s="65">
        <v>8490</v>
      </c>
      <c r="C17" s="65">
        <v>14002</v>
      </c>
      <c r="D17" s="65">
        <v>22106</v>
      </c>
      <c r="E17" s="70">
        <v>25268</v>
      </c>
      <c r="F17" s="66">
        <v>26891</v>
      </c>
      <c r="G17" s="65">
        <v>30226</v>
      </c>
      <c r="H17" s="65">
        <v>32586</v>
      </c>
      <c r="I17" s="67">
        <f t="shared" si="0"/>
        <v>7.807847548468207</v>
      </c>
    </row>
    <row r="18" spans="1:9" s="4" customFormat="1" ht="19.5" customHeight="1">
      <c r="A18" s="56" t="s">
        <v>7</v>
      </c>
      <c r="B18" s="57">
        <v>37267</v>
      </c>
      <c r="C18" s="57">
        <v>59342</v>
      </c>
      <c r="D18" s="57">
        <v>89313</v>
      </c>
      <c r="E18" s="57">
        <v>101378</v>
      </c>
      <c r="F18" s="58">
        <v>108678</v>
      </c>
      <c r="G18" s="57">
        <v>112253</v>
      </c>
      <c r="H18" s="57">
        <f>H5+H8+H17</f>
        <v>117582</v>
      </c>
      <c r="I18" s="59">
        <f t="shared" si="0"/>
        <v>4.74731187585187</v>
      </c>
    </row>
    <row r="19" spans="1:9" s="4" customFormat="1" ht="22.5" customHeight="1">
      <c r="A19" s="60" t="s">
        <v>50</v>
      </c>
      <c r="B19" s="61"/>
      <c r="C19" s="61"/>
      <c r="D19" s="61"/>
      <c r="E19" s="61"/>
      <c r="F19" s="62"/>
      <c r="G19" s="61"/>
      <c r="H19" s="61"/>
      <c r="I19" s="63"/>
    </row>
    <row r="20" spans="1:9" s="4" customFormat="1" ht="22.5" customHeight="1">
      <c r="A20" s="60" t="s">
        <v>51</v>
      </c>
      <c r="B20" s="61"/>
      <c r="C20" s="61"/>
      <c r="D20" s="61"/>
      <c r="E20" s="61"/>
      <c r="F20" s="62"/>
      <c r="G20" s="61"/>
      <c r="H20" s="61"/>
      <c r="I20" s="63"/>
    </row>
    <row r="21" spans="1:9" s="4" customFormat="1" ht="22.5" customHeight="1">
      <c r="A21" s="15" t="s">
        <v>52</v>
      </c>
      <c r="B21" s="16"/>
      <c r="C21" s="16"/>
      <c r="D21" s="16"/>
      <c r="E21" s="16"/>
      <c r="F21" s="16"/>
      <c r="G21" s="16"/>
      <c r="H21" s="16"/>
      <c r="I21" s="16"/>
    </row>
    <row r="22" spans="2:9" s="4" customFormat="1" ht="11.25">
      <c r="B22" s="36"/>
      <c r="C22" s="36"/>
      <c r="D22" s="36"/>
      <c r="E22" s="36"/>
      <c r="F22" s="36"/>
      <c r="G22" s="36"/>
      <c r="H22" s="36"/>
      <c r="I22" s="36"/>
    </row>
  </sheetData>
  <printOptions/>
  <pageMargins left="0.21" right="0.17" top="1" bottom="1" header="0.4921259845" footer="0.49212598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85" workbookViewId="0" topLeftCell="A4">
      <selection activeCell="A11" sqref="A11"/>
    </sheetView>
  </sheetViews>
  <sheetFormatPr defaultColWidth="11.421875" defaultRowHeight="12.75"/>
  <cols>
    <col min="1" max="1" width="41.28125" style="3" customWidth="1"/>
    <col min="2" max="2" width="10.00390625" style="7" customWidth="1"/>
    <col min="3" max="8" width="10.7109375" style="7" customWidth="1"/>
    <col min="9" max="9" width="3.00390625" style="3" customWidth="1"/>
    <col min="10" max="10" width="13.28125" style="3" customWidth="1"/>
    <col min="11" max="16384" width="11.421875" style="3" customWidth="1"/>
  </cols>
  <sheetData>
    <row r="1" spans="1:9" ht="15">
      <c r="A1" s="11" t="s">
        <v>61</v>
      </c>
      <c r="B1" s="6"/>
      <c r="C1" s="6"/>
      <c r="D1" s="6"/>
      <c r="E1" s="6"/>
      <c r="F1" s="6"/>
      <c r="G1" s="6"/>
      <c r="H1" s="6"/>
      <c r="I1" s="5"/>
    </row>
    <row r="2" spans="1:9" ht="36.75" customHeight="1">
      <c r="A2" s="108" t="s">
        <v>56</v>
      </c>
      <c r="B2" s="108"/>
      <c r="C2" s="108"/>
      <c r="D2" s="108"/>
      <c r="E2" s="108"/>
      <c r="F2" s="108"/>
      <c r="G2" s="108"/>
      <c r="H2" s="108"/>
      <c r="I2" s="108"/>
    </row>
    <row r="3" spans="1:9" s="14" customFormat="1" ht="12" customHeight="1">
      <c r="A3" s="15" t="s">
        <v>60</v>
      </c>
      <c r="B3" s="16"/>
      <c r="C3" s="16"/>
      <c r="D3" s="17"/>
      <c r="E3" s="17"/>
      <c r="F3" s="17"/>
      <c r="G3" s="17"/>
      <c r="H3" s="17"/>
      <c r="I3" s="13"/>
    </row>
    <row r="4" spans="1:9" s="4" customFormat="1" ht="11.25">
      <c r="A4" s="71"/>
      <c r="B4" s="110" t="s">
        <v>46</v>
      </c>
      <c r="C4" s="109" t="s">
        <v>33</v>
      </c>
      <c r="D4" s="109" t="s">
        <v>62</v>
      </c>
      <c r="E4" s="109" t="s">
        <v>32</v>
      </c>
      <c r="F4" s="111" t="s">
        <v>34</v>
      </c>
      <c r="G4" s="109" t="s">
        <v>63</v>
      </c>
      <c r="H4" s="112" t="s">
        <v>64</v>
      </c>
      <c r="I4" s="72"/>
    </row>
    <row r="5" spans="1:9" s="4" customFormat="1" ht="11.25">
      <c r="A5" s="71"/>
      <c r="B5" s="110"/>
      <c r="C5" s="110"/>
      <c r="D5" s="110"/>
      <c r="E5" s="114"/>
      <c r="F5" s="111"/>
      <c r="G5" s="109"/>
      <c r="H5" s="113"/>
      <c r="I5" s="72"/>
    </row>
    <row r="6" spans="1:9" s="4" customFormat="1" ht="11.25">
      <c r="A6" s="71"/>
      <c r="B6" s="110"/>
      <c r="C6" s="110"/>
      <c r="D6" s="110"/>
      <c r="E6" s="114"/>
      <c r="F6" s="111"/>
      <c r="G6" s="109"/>
      <c r="H6" s="113"/>
      <c r="I6" s="72"/>
    </row>
    <row r="7" spans="1:9" s="4" customFormat="1" ht="27" customHeight="1">
      <c r="A7" s="71"/>
      <c r="B7" s="110"/>
      <c r="C7" s="110"/>
      <c r="D7" s="110"/>
      <c r="E7" s="114"/>
      <c r="F7" s="111"/>
      <c r="G7" s="109"/>
      <c r="H7" s="113"/>
      <c r="I7" s="72"/>
    </row>
    <row r="8" spans="1:9" s="4" customFormat="1" ht="22.5">
      <c r="A8" s="73" t="s">
        <v>49</v>
      </c>
      <c r="B8" s="74">
        <v>127</v>
      </c>
      <c r="C8" s="75">
        <v>67353</v>
      </c>
      <c r="D8" s="76">
        <v>57.28172679491759</v>
      </c>
      <c r="E8" s="76">
        <v>3.631160278799255</v>
      </c>
      <c r="F8" s="75">
        <v>18012</v>
      </c>
      <c r="G8" s="76">
        <v>26.74268406752483</v>
      </c>
      <c r="H8" s="77">
        <v>5.1427237172377565</v>
      </c>
      <c r="I8" s="72"/>
    </row>
    <row r="9" spans="1:9" s="4" customFormat="1" ht="11.25">
      <c r="A9" s="78" t="s">
        <v>47</v>
      </c>
      <c r="B9" s="79">
        <v>70</v>
      </c>
      <c r="C9" s="80">
        <v>24657</v>
      </c>
      <c r="D9" s="81">
        <v>20.97004643567893</v>
      </c>
      <c r="E9" s="81">
        <v>2.472778655140886</v>
      </c>
      <c r="F9" s="82">
        <v>6923</v>
      </c>
      <c r="G9" s="81">
        <v>28.077219450865883</v>
      </c>
      <c r="H9" s="83">
        <v>4.403559040868647</v>
      </c>
      <c r="I9" s="72"/>
    </row>
    <row r="10" spans="1:9" s="4" customFormat="1" ht="11.25">
      <c r="A10" s="78" t="s">
        <v>48</v>
      </c>
      <c r="B10" s="79">
        <v>57</v>
      </c>
      <c r="C10" s="80">
        <v>42696</v>
      </c>
      <c r="D10" s="81">
        <v>36.31168035923866</v>
      </c>
      <c r="E10" s="81">
        <v>4.312135056558598</v>
      </c>
      <c r="F10" s="80">
        <v>11089</v>
      </c>
      <c r="G10" s="81">
        <v>25.971988008244335</v>
      </c>
      <c r="H10" s="83">
        <v>5.609523809523809</v>
      </c>
      <c r="I10" s="72"/>
    </row>
    <row r="11" spans="1:9" s="4" customFormat="1" ht="11.25">
      <c r="A11" s="84" t="s">
        <v>0</v>
      </c>
      <c r="B11" s="85">
        <v>18</v>
      </c>
      <c r="C11" s="86">
        <v>10318</v>
      </c>
      <c r="D11" s="87">
        <v>8.775152659420659</v>
      </c>
      <c r="E11" s="87">
        <v>5.242758057935537</v>
      </c>
      <c r="F11" s="86">
        <v>3090</v>
      </c>
      <c r="G11" s="87">
        <v>29.947664276022483</v>
      </c>
      <c r="H11" s="88">
        <v>5.1020408163265305</v>
      </c>
      <c r="I11" s="72"/>
    </row>
    <row r="12" spans="1:9" s="4" customFormat="1" ht="11.25">
      <c r="A12" s="84" t="s">
        <v>1</v>
      </c>
      <c r="B12" s="85">
        <v>5</v>
      </c>
      <c r="C12" s="86">
        <v>5931</v>
      </c>
      <c r="D12" s="87">
        <v>5.044139409093228</v>
      </c>
      <c r="E12" s="87">
        <v>1.2980358667805296</v>
      </c>
      <c r="F12" s="86">
        <v>1340</v>
      </c>
      <c r="G12" s="87">
        <v>22.59315461136402</v>
      </c>
      <c r="H12" s="88">
        <v>5.015673981191223</v>
      </c>
      <c r="I12" s="72"/>
    </row>
    <row r="13" spans="1:9" s="4" customFormat="1" ht="11.25">
      <c r="A13" s="84" t="s">
        <v>29</v>
      </c>
      <c r="B13" s="85">
        <v>6</v>
      </c>
      <c r="C13" s="86">
        <v>11111</v>
      </c>
      <c r="D13" s="87">
        <v>9.44957561531527</v>
      </c>
      <c r="E13" s="87">
        <v>2.4338526781598597</v>
      </c>
      <c r="F13" s="86">
        <v>3384</v>
      </c>
      <c r="G13" s="87">
        <v>30.456304563045634</v>
      </c>
      <c r="H13" s="88">
        <v>3.803680981595092</v>
      </c>
      <c r="I13" s="72"/>
    </row>
    <row r="14" spans="1:10" s="4" customFormat="1" ht="11.25">
      <c r="A14" s="84" t="s">
        <v>30</v>
      </c>
      <c r="B14" s="85">
        <v>8</v>
      </c>
      <c r="C14" s="86">
        <v>3907</v>
      </c>
      <c r="D14" s="87">
        <v>3.3227875014883232</v>
      </c>
      <c r="E14" s="87">
        <v>3.168735146554001</v>
      </c>
      <c r="F14" s="86">
        <v>486</v>
      </c>
      <c r="G14" s="87">
        <v>12.439211671359098</v>
      </c>
      <c r="H14" s="88">
        <v>13.023255813953488</v>
      </c>
      <c r="I14" s="72"/>
      <c r="J14" s="89"/>
    </row>
    <row r="15" spans="1:9" s="4" customFormat="1" ht="11.25">
      <c r="A15" s="84" t="s">
        <v>2</v>
      </c>
      <c r="B15" s="85">
        <v>6</v>
      </c>
      <c r="C15" s="86">
        <v>6339</v>
      </c>
      <c r="D15" s="87">
        <v>5.3911312956064705</v>
      </c>
      <c r="E15" s="87">
        <v>12.553267045454545</v>
      </c>
      <c r="F15" s="86">
        <v>1448</v>
      </c>
      <c r="G15" s="87">
        <v>22.842719671872537</v>
      </c>
      <c r="H15" s="88">
        <v>11.901081916537867</v>
      </c>
      <c r="I15" s="72"/>
    </row>
    <row r="16" spans="1:9" s="4" customFormat="1" ht="11.25">
      <c r="A16" s="84" t="s">
        <v>3</v>
      </c>
      <c r="B16" s="85">
        <v>14</v>
      </c>
      <c r="C16" s="86">
        <v>5090</v>
      </c>
      <c r="D16" s="87">
        <v>4.328893878314708</v>
      </c>
      <c r="E16" s="87">
        <v>1.6779864163004394</v>
      </c>
      <c r="F16" s="86">
        <v>1341</v>
      </c>
      <c r="G16" s="87">
        <v>26.345776031434188</v>
      </c>
      <c r="H16" s="88">
        <v>3.1538461538461537</v>
      </c>
      <c r="I16" s="72"/>
    </row>
    <row r="17" spans="1:9" s="4" customFormat="1" ht="28.5" customHeight="1">
      <c r="A17" s="90" t="s">
        <v>5</v>
      </c>
      <c r="B17" s="91">
        <v>47</v>
      </c>
      <c r="C17" s="75">
        <v>17643</v>
      </c>
      <c r="D17" s="76">
        <v>15.004847680767464</v>
      </c>
      <c r="E17" s="76">
        <v>7.27184288928072</v>
      </c>
      <c r="F17" s="75">
        <v>6181</v>
      </c>
      <c r="G17" s="76">
        <v>35.03372442328402</v>
      </c>
      <c r="H17" s="77">
        <v>5.1190476190476195</v>
      </c>
      <c r="I17" s="72"/>
    </row>
    <row r="18" spans="1:9" s="4" customFormat="1" ht="11.25">
      <c r="A18" s="92" t="s">
        <v>31</v>
      </c>
      <c r="B18" s="93">
        <v>14</v>
      </c>
      <c r="C18" s="86">
        <v>4637</v>
      </c>
      <c r="D18" s="94">
        <v>3.9436308278478003</v>
      </c>
      <c r="E18" s="94">
        <v>-3.2143602588186186</v>
      </c>
      <c r="F18" s="86">
        <v>3071</v>
      </c>
      <c r="G18" s="94">
        <v>66.22816476169938</v>
      </c>
      <c r="H18" s="88">
        <v>-1.2540192926045015</v>
      </c>
      <c r="I18" s="72"/>
    </row>
    <row r="19" spans="1:9" s="4" customFormat="1" ht="11.25">
      <c r="A19" s="95" t="s">
        <v>12</v>
      </c>
      <c r="B19" s="85">
        <v>10</v>
      </c>
      <c r="C19" s="86">
        <v>4186</v>
      </c>
      <c r="D19" s="94">
        <v>3.560068718001055</v>
      </c>
      <c r="E19" s="94">
        <v>2.5980392156862746</v>
      </c>
      <c r="F19" s="86">
        <v>668</v>
      </c>
      <c r="G19" s="94">
        <v>15.957955088389872</v>
      </c>
      <c r="H19" s="88">
        <v>0.14992503748125938</v>
      </c>
      <c r="I19" s="72"/>
    </row>
    <row r="20" spans="1:9" s="4" customFormat="1" ht="11.25">
      <c r="A20" s="96" t="s">
        <v>13</v>
      </c>
      <c r="B20" s="85">
        <v>9</v>
      </c>
      <c r="C20" s="86">
        <v>4226</v>
      </c>
      <c r="D20" s="94">
        <v>3.5940875304043134</v>
      </c>
      <c r="E20" s="94">
        <v>30.916976456009913</v>
      </c>
      <c r="F20" s="86">
        <v>1133</v>
      </c>
      <c r="G20" s="94">
        <v>26.810222432560344</v>
      </c>
      <c r="H20" s="88">
        <v>25.055187637969095</v>
      </c>
      <c r="I20" s="72"/>
    </row>
    <row r="21" spans="1:9" s="4" customFormat="1" ht="11.25">
      <c r="A21" s="97" t="s">
        <v>14</v>
      </c>
      <c r="B21" s="93">
        <v>5</v>
      </c>
      <c r="C21" s="86">
        <v>2013</v>
      </c>
      <c r="D21" s="94">
        <v>1.7119967341940094</v>
      </c>
      <c r="E21" s="94">
        <v>1.155778894472362</v>
      </c>
      <c r="F21" s="86">
        <v>476</v>
      </c>
      <c r="G21" s="94">
        <v>23.646299056135124</v>
      </c>
      <c r="H21" s="88">
        <v>-1.0395010395010396</v>
      </c>
      <c r="I21" s="72"/>
    </row>
    <row r="22" spans="1:9" s="4" customFormat="1" ht="11.25">
      <c r="A22" s="98" t="s">
        <v>15</v>
      </c>
      <c r="B22" s="85">
        <v>5</v>
      </c>
      <c r="C22" s="86">
        <v>1808</v>
      </c>
      <c r="D22" s="94">
        <v>1.5376503206273069</v>
      </c>
      <c r="E22" s="94">
        <v>12.298136645962732</v>
      </c>
      <c r="F22" s="86">
        <v>531</v>
      </c>
      <c r="G22" s="94">
        <v>29.36946902654867</v>
      </c>
      <c r="H22" s="88">
        <v>24.647887323943664</v>
      </c>
      <c r="I22" s="72"/>
    </row>
    <row r="23" spans="1:9" s="4" customFormat="1" ht="11.25">
      <c r="A23" s="95" t="s">
        <v>16</v>
      </c>
      <c r="B23" s="85">
        <v>1</v>
      </c>
      <c r="C23" s="86">
        <v>23</v>
      </c>
      <c r="D23" s="94">
        <v>0.019560817131873926</v>
      </c>
      <c r="E23" s="94">
        <v>9.523809523809524</v>
      </c>
      <c r="F23" s="86">
        <v>16</v>
      </c>
      <c r="G23" s="94">
        <v>69.56521739130434</v>
      </c>
      <c r="H23" s="88">
        <v>77.77777777777779</v>
      </c>
      <c r="I23" s="72"/>
    </row>
    <row r="24" spans="1:9" s="4" customFormat="1" ht="11.25">
      <c r="A24" s="95" t="s">
        <v>17</v>
      </c>
      <c r="B24" s="85">
        <v>1</v>
      </c>
      <c r="C24" s="86">
        <v>211</v>
      </c>
      <c r="D24" s="94">
        <v>0.17944923542719124</v>
      </c>
      <c r="E24" s="94">
        <v>-4.090909090909091</v>
      </c>
      <c r="F24" s="86">
        <v>81</v>
      </c>
      <c r="G24" s="94">
        <v>38.388625592417064</v>
      </c>
      <c r="H24" s="88">
        <v>3.846153846153846</v>
      </c>
      <c r="I24" s="72"/>
    </row>
    <row r="25" spans="1:9" s="4" customFormat="1" ht="11.25">
      <c r="A25" s="95" t="s">
        <v>18</v>
      </c>
      <c r="B25" s="93">
        <v>2</v>
      </c>
      <c r="C25" s="86">
        <v>539</v>
      </c>
      <c r="D25" s="94">
        <v>0.45840349713391504</v>
      </c>
      <c r="E25" s="94">
        <v>6.3116370808678495</v>
      </c>
      <c r="F25" s="86">
        <v>205</v>
      </c>
      <c r="G25" s="94">
        <v>38.03339517625232</v>
      </c>
      <c r="H25" s="88">
        <v>0.9852216748768474</v>
      </c>
      <c r="I25" s="72"/>
    </row>
    <row r="26" spans="1:9" s="4" customFormat="1" ht="18" customHeight="1">
      <c r="A26" s="90" t="s">
        <v>6</v>
      </c>
      <c r="B26" s="74">
        <v>70</v>
      </c>
      <c r="C26" s="99">
        <v>32586</v>
      </c>
      <c r="D26" s="76">
        <v>27.713425524314943</v>
      </c>
      <c r="E26" s="76">
        <v>7.807847548468207</v>
      </c>
      <c r="F26" s="75">
        <v>8174</v>
      </c>
      <c r="G26" s="76">
        <v>25.0843920702142</v>
      </c>
      <c r="H26" s="77">
        <v>8.365371867957046</v>
      </c>
      <c r="I26" s="72"/>
    </row>
    <row r="27" spans="1:9" s="4" customFormat="1" ht="18" customHeight="1">
      <c r="A27" s="100" t="s">
        <v>7</v>
      </c>
      <c r="B27" s="101">
        <v>244</v>
      </c>
      <c r="C27" s="102">
        <v>117582</v>
      </c>
      <c r="D27" s="103">
        <v>100</v>
      </c>
      <c r="E27" s="103">
        <v>4.747311875851871</v>
      </c>
      <c r="F27" s="102">
        <v>32367</v>
      </c>
      <c r="G27" s="103">
        <v>27.5271725264071</v>
      </c>
      <c r="H27" s="104">
        <v>5.45401231551168</v>
      </c>
      <c r="I27" s="72"/>
    </row>
    <row r="28" spans="1:9" s="4" customFormat="1" ht="18" customHeight="1">
      <c r="A28" s="15" t="s">
        <v>28</v>
      </c>
      <c r="B28" s="105"/>
      <c r="C28" s="105"/>
      <c r="D28" s="105"/>
      <c r="E28" s="105"/>
      <c r="F28" s="105"/>
      <c r="G28" s="105"/>
      <c r="H28" s="105"/>
      <c r="I28" s="106"/>
    </row>
    <row r="29" spans="1:9" s="4" customFormat="1" ht="18" customHeight="1">
      <c r="A29" s="15" t="s">
        <v>25</v>
      </c>
      <c r="B29" s="16"/>
      <c r="C29" s="16"/>
      <c r="D29" s="16"/>
      <c r="E29" s="16"/>
      <c r="F29" s="16"/>
      <c r="G29" s="16"/>
      <c r="H29" s="16"/>
      <c r="I29" s="15"/>
    </row>
    <row r="30" spans="2:8" s="4" customFormat="1" ht="11.25">
      <c r="B30" s="36"/>
      <c r="C30" s="36"/>
      <c r="D30" s="36"/>
      <c r="E30" s="36"/>
      <c r="F30" s="36"/>
      <c r="G30" s="36"/>
      <c r="H30" s="36"/>
    </row>
    <row r="31" spans="2:8" s="4" customFormat="1" ht="11.25">
      <c r="B31" s="36"/>
      <c r="C31" s="36"/>
      <c r="D31" s="36"/>
      <c r="E31" s="36"/>
      <c r="F31" s="36"/>
      <c r="G31" s="36"/>
      <c r="H31" s="36"/>
    </row>
    <row r="32" spans="2:8" s="4" customFormat="1" ht="11.25">
      <c r="B32" s="36"/>
      <c r="C32" s="36"/>
      <c r="D32" s="36"/>
      <c r="E32" s="36"/>
      <c r="F32" s="36"/>
      <c r="G32" s="36"/>
      <c r="H32" s="36"/>
    </row>
    <row r="33" spans="2:8" s="4" customFormat="1" ht="11.25">
      <c r="B33" s="36"/>
      <c r="C33" s="36"/>
      <c r="D33" s="36"/>
      <c r="E33" s="36"/>
      <c r="F33" s="36"/>
      <c r="G33" s="36"/>
      <c r="H33" s="36"/>
    </row>
    <row r="34" spans="2:8" s="4" customFormat="1" ht="11.25">
      <c r="B34" s="36"/>
      <c r="C34" s="36"/>
      <c r="D34" s="36"/>
      <c r="E34" s="36"/>
      <c r="F34" s="36"/>
      <c r="G34" s="36"/>
      <c r="H34" s="36"/>
    </row>
    <row r="35" spans="2:8" s="4" customFormat="1" ht="11.25">
      <c r="B35" s="36"/>
      <c r="C35" s="36"/>
      <c r="D35" s="36"/>
      <c r="E35" s="36"/>
      <c r="F35" s="36"/>
      <c r="G35" s="36"/>
      <c r="H35" s="36"/>
    </row>
    <row r="36" spans="2:8" s="4" customFormat="1" ht="11.25">
      <c r="B36" s="36"/>
      <c r="C36" s="36"/>
      <c r="D36" s="36"/>
      <c r="E36" s="36"/>
      <c r="F36" s="36"/>
      <c r="G36" s="36"/>
      <c r="H36" s="36"/>
    </row>
    <row r="37" spans="2:8" s="4" customFormat="1" ht="11.25">
      <c r="B37" s="36"/>
      <c r="C37" s="36"/>
      <c r="D37" s="36"/>
      <c r="E37" s="36"/>
      <c r="F37" s="36"/>
      <c r="G37" s="36"/>
      <c r="H37" s="36"/>
    </row>
    <row r="38" spans="2:8" s="4" customFormat="1" ht="11.25">
      <c r="B38" s="36"/>
      <c r="C38" s="36"/>
      <c r="D38" s="36"/>
      <c r="E38" s="36"/>
      <c r="F38" s="36"/>
      <c r="G38" s="36"/>
      <c r="H38" s="36"/>
    </row>
  </sheetData>
  <mergeCells count="8">
    <mergeCell ref="A2:I2"/>
    <mergeCell ref="C4:C7"/>
    <mergeCell ref="D4:D7"/>
    <mergeCell ref="F4:F7"/>
    <mergeCell ref="G4:G7"/>
    <mergeCell ref="H4:H7"/>
    <mergeCell ref="E4:E7"/>
    <mergeCell ref="B4:B7"/>
  </mergeCells>
  <printOptions/>
  <pageMargins left="0.33" right="0.3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85" workbookViewId="0" topLeftCell="A1">
      <selection activeCell="A14" sqref="A14"/>
    </sheetView>
  </sheetViews>
  <sheetFormatPr defaultColWidth="11.421875" defaultRowHeight="12.75"/>
  <cols>
    <col min="1" max="1" width="31.8515625" style="1" customWidth="1"/>
    <col min="2" max="7" width="11.7109375" style="10" customWidth="1"/>
    <col min="8" max="8" width="11.7109375" style="10" bestFit="1" customWidth="1"/>
    <col min="9" max="9" width="3.00390625" style="1" customWidth="1"/>
    <col min="10" max="16384" width="11.421875" style="1" customWidth="1"/>
  </cols>
  <sheetData>
    <row r="1" spans="1:8" s="3" customFormat="1" ht="18.75" customHeight="1">
      <c r="A1" s="11" t="s">
        <v>61</v>
      </c>
      <c r="B1" s="6"/>
      <c r="C1" s="6"/>
      <c r="D1" s="6"/>
      <c r="E1" s="6"/>
      <c r="F1" s="6"/>
      <c r="G1" s="6"/>
      <c r="H1" s="6"/>
    </row>
    <row r="2" spans="1:9" s="14" customFormat="1" ht="21" customHeight="1">
      <c r="A2" s="37" t="s">
        <v>53</v>
      </c>
      <c r="B2" s="12"/>
      <c r="C2" s="12"/>
      <c r="D2" s="12"/>
      <c r="E2" s="12"/>
      <c r="F2" s="12"/>
      <c r="G2" s="12"/>
      <c r="H2" s="12"/>
      <c r="I2" s="13"/>
    </row>
    <row r="3" spans="1:9" s="14" customFormat="1" ht="12" customHeight="1">
      <c r="A3" s="15" t="s">
        <v>60</v>
      </c>
      <c r="B3" s="16"/>
      <c r="C3" s="16"/>
      <c r="D3" s="17"/>
      <c r="E3" s="17"/>
      <c r="F3" s="17"/>
      <c r="G3" s="17"/>
      <c r="H3" s="17"/>
      <c r="I3" s="13"/>
    </row>
    <row r="4" spans="1:8" s="14" customFormat="1" ht="11.25" customHeight="1">
      <c r="A4" s="18"/>
      <c r="B4" s="19"/>
      <c r="C4" s="19"/>
      <c r="D4" s="19"/>
      <c r="E4" s="19"/>
      <c r="F4" s="19"/>
      <c r="G4" s="19"/>
      <c r="H4" s="19"/>
    </row>
    <row r="5" spans="1:8" s="14" customFormat="1" ht="11.25">
      <c r="A5" s="20" t="s">
        <v>20</v>
      </c>
      <c r="B5" s="21" t="s">
        <v>21</v>
      </c>
      <c r="C5" s="22" t="s">
        <v>22</v>
      </c>
      <c r="D5" s="23" t="s">
        <v>58</v>
      </c>
      <c r="E5" s="22" t="s">
        <v>23</v>
      </c>
      <c r="F5" s="23" t="s">
        <v>59</v>
      </c>
      <c r="G5" s="23" t="s">
        <v>24</v>
      </c>
      <c r="H5" s="23" t="s">
        <v>54</v>
      </c>
    </row>
    <row r="6" spans="1:8" s="14" customFormat="1" ht="26.25" customHeight="1">
      <c r="A6" s="24" t="s">
        <v>49</v>
      </c>
      <c r="B6" s="25">
        <v>23.83525243578388</v>
      </c>
      <c r="C6" s="26">
        <v>40.859167404782994</v>
      </c>
      <c r="D6" s="26">
        <v>6.355181576616475</v>
      </c>
      <c r="E6" s="25">
        <v>15.974313551815767</v>
      </c>
      <c r="F6" s="26">
        <v>12.976085031000887</v>
      </c>
      <c r="G6" s="26">
        <v>100</v>
      </c>
      <c r="H6" s="27">
        <v>22580</v>
      </c>
    </row>
    <row r="7" spans="1:8" s="14" customFormat="1" ht="22.5">
      <c r="A7" s="24" t="s">
        <v>5</v>
      </c>
      <c r="B7" s="25">
        <v>6.093069969869434</v>
      </c>
      <c r="C7" s="26">
        <v>66.06963508536994</v>
      </c>
      <c r="D7" s="26">
        <v>6.829594911282223</v>
      </c>
      <c r="E7" s="25">
        <v>8.369601606963508</v>
      </c>
      <c r="F7" s="26">
        <v>12.6380984265149</v>
      </c>
      <c r="G7" s="26">
        <v>100</v>
      </c>
      <c r="H7" s="27">
        <v>6099</v>
      </c>
    </row>
    <row r="8" spans="1:8" s="14" customFormat="1" ht="13.5" customHeight="1">
      <c r="A8" s="28" t="s">
        <v>19</v>
      </c>
      <c r="B8" s="25">
        <v>42.92779426310583</v>
      </c>
      <c r="C8" s="26">
        <v>30.187932739861523</v>
      </c>
      <c r="D8" s="26">
        <v>4.56973293768546</v>
      </c>
      <c r="E8" s="25">
        <v>14.124629080118694</v>
      </c>
      <c r="F8" s="26">
        <v>8.189910979228486</v>
      </c>
      <c r="G8" s="26">
        <v>100</v>
      </c>
      <c r="H8" s="27">
        <v>10605</v>
      </c>
    </row>
    <row r="9" spans="1:8" s="14" customFormat="1" ht="21.75" customHeight="1">
      <c r="A9" s="29" t="s">
        <v>4</v>
      </c>
      <c r="B9" s="30">
        <v>26.086281812538797</v>
      </c>
      <c r="C9" s="31">
        <v>41.964100972480864</v>
      </c>
      <c r="D9" s="31">
        <v>5.96161804262363</v>
      </c>
      <c r="E9" s="30">
        <v>14.315642458100559</v>
      </c>
      <c r="F9" s="31">
        <v>11.672356714256155</v>
      </c>
      <c r="G9" s="31">
        <v>100</v>
      </c>
      <c r="H9" s="32">
        <v>39284</v>
      </c>
    </row>
    <row r="10" spans="1:8" s="14" customFormat="1" ht="21.75" customHeight="1" thickBot="1">
      <c r="A10" s="38" t="s">
        <v>55</v>
      </c>
      <c r="B10" s="39">
        <v>26.932857220148243</v>
      </c>
      <c r="C10" s="40">
        <v>41.2568306010929</v>
      </c>
      <c r="D10" s="40">
        <v>6.294973759671049</v>
      </c>
      <c r="E10" s="39">
        <v>13.598982849104583</v>
      </c>
      <c r="F10" s="40">
        <v>11.916355569983228</v>
      </c>
      <c r="G10" s="40">
        <v>100</v>
      </c>
      <c r="H10" s="41">
        <v>37405</v>
      </c>
    </row>
    <row r="11" spans="1:8" s="14" customFormat="1" ht="17.25" customHeight="1">
      <c r="A11" s="14" t="s">
        <v>35</v>
      </c>
      <c r="B11" s="33"/>
      <c r="C11" s="33"/>
      <c r="D11" s="33"/>
      <c r="E11" s="33"/>
      <c r="F11" s="33"/>
      <c r="G11" s="33"/>
      <c r="H11" s="33"/>
    </row>
    <row r="12" spans="1:8" s="14" customFormat="1" ht="17.25" customHeight="1">
      <c r="A12" s="14" t="s">
        <v>36</v>
      </c>
      <c r="B12" s="34"/>
      <c r="C12" s="34"/>
      <c r="D12" s="34"/>
      <c r="E12" s="34"/>
      <c r="F12" s="34"/>
      <c r="G12" s="34"/>
      <c r="H12" s="35"/>
    </row>
    <row r="13" spans="1:8" s="14" customFormat="1" ht="17.25" customHeight="1">
      <c r="A13" s="14" t="s">
        <v>37</v>
      </c>
      <c r="B13" s="34"/>
      <c r="C13" s="34"/>
      <c r="D13" s="34"/>
      <c r="E13" s="34"/>
      <c r="F13" s="34"/>
      <c r="G13" s="34"/>
      <c r="H13" s="35"/>
    </row>
    <row r="14" spans="1:8" s="4" customFormat="1" ht="17.25" customHeight="1">
      <c r="A14" s="15" t="s">
        <v>52</v>
      </c>
      <c r="B14" s="16"/>
      <c r="C14" s="16"/>
      <c r="D14" s="16"/>
      <c r="E14" s="16"/>
      <c r="F14" s="36"/>
      <c r="G14" s="36"/>
      <c r="H14" s="36"/>
    </row>
    <row r="15" spans="1:8" s="14" customFormat="1" ht="11.25">
      <c r="A15" s="2"/>
      <c r="B15" s="34"/>
      <c r="C15" s="34"/>
      <c r="D15" s="34"/>
      <c r="E15" s="34"/>
      <c r="F15" s="34"/>
      <c r="G15" s="34"/>
      <c r="H15" s="35"/>
    </row>
  </sheetData>
  <printOptions/>
  <pageMargins left="0.31" right="0.3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perelmde</dc:creator>
  <cp:keywords/>
  <dc:description/>
  <cp:lastModifiedBy>STSI A3</cp:lastModifiedBy>
  <cp:lastPrinted>2011-09-04T09:50:11Z</cp:lastPrinted>
  <dcterms:created xsi:type="dcterms:W3CDTF">2010-06-24T15:06:03Z</dcterms:created>
  <dcterms:modified xsi:type="dcterms:W3CDTF">2011-09-06T09:16:09Z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