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506" windowWidth="10905" windowHeight="9870" activeTab="0"/>
  </bookViews>
  <sheets>
    <sheet name="Notice" sheetId="1" r:id="rId1"/>
    <sheet name="RERS5.2" sheetId="2" r:id="rId2"/>
  </sheets>
  <definedNames/>
  <calcPr fullCalcOnLoad="1"/>
</workbook>
</file>

<file path=xl/sharedStrings.xml><?xml version="1.0" encoding="utf-8"?>
<sst xmlns="http://schemas.openxmlformats.org/spreadsheetml/2006/main" count="80" uniqueCount="71">
  <si>
    <t>Alsace</t>
  </si>
  <si>
    <t>Strasbourg</t>
  </si>
  <si>
    <t>Aquitaine</t>
  </si>
  <si>
    <t>Bordeaux</t>
  </si>
  <si>
    <t>Auvergne</t>
  </si>
  <si>
    <t>Clermont-Ferrand</t>
  </si>
  <si>
    <t>Caen</t>
  </si>
  <si>
    <t>Bourgogne</t>
  </si>
  <si>
    <t>Dijon</t>
  </si>
  <si>
    <t>Bretagne</t>
  </si>
  <si>
    <t>Rennes</t>
  </si>
  <si>
    <t>Centre</t>
  </si>
  <si>
    <t>Reims</t>
  </si>
  <si>
    <t>Corse</t>
  </si>
  <si>
    <t>Rouen</t>
  </si>
  <si>
    <t>Montpellier</t>
  </si>
  <si>
    <t>Limousin</t>
  </si>
  <si>
    <t>Limoges</t>
  </si>
  <si>
    <t>Lorraine</t>
  </si>
  <si>
    <t>Nancy-Metz</t>
  </si>
  <si>
    <t>Toulouse</t>
  </si>
  <si>
    <t>Lille</t>
  </si>
  <si>
    <t>Nantes</t>
  </si>
  <si>
    <t>Picardie</t>
  </si>
  <si>
    <t>Amiens</t>
  </si>
  <si>
    <t>Poitiers</t>
  </si>
  <si>
    <t>Aix-Marseille</t>
  </si>
  <si>
    <t>Grenoble</t>
  </si>
  <si>
    <t>Guadeloupe</t>
  </si>
  <si>
    <t>Guyane</t>
  </si>
  <si>
    <t>Martinique</t>
  </si>
  <si>
    <t>Région</t>
  </si>
  <si>
    <t>Haute-Normandie</t>
  </si>
  <si>
    <t>Basse-Normandie</t>
  </si>
  <si>
    <t>Champagne-Ardenne</t>
  </si>
  <si>
    <t>Languedoc-Roussillon</t>
  </si>
  <si>
    <t>Midi-Pyrénées</t>
  </si>
  <si>
    <t>Nord-Pas-de-Calais</t>
  </si>
  <si>
    <t>Pays de la Loire</t>
  </si>
  <si>
    <t>Poitou-Charentes</t>
  </si>
  <si>
    <t xml:space="preserve">Rhône-Alpes </t>
  </si>
  <si>
    <t>Nice</t>
  </si>
  <si>
    <t>Total PACA</t>
  </si>
  <si>
    <t>Total Rhône-Alpes</t>
  </si>
  <si>
    <t>Lyon</t>
  </si>
  <si>
    <t>Créteil</t>
  </si>
  <si>
    <t>Orléans-Tours</t>
  </si>
  <si>
    <t>La Réunion</t>
  </si>
  <si>
    <t>Niveau V</t>
  </si>
  <si>
    <t>Niveau IV</t>
  </si>
  <si>
    <t>Niveau III</t>
  </si>
  <si>
    <t>Niveau II</t>
  </si>
  <si>
    <t>Niveau I</t>
  </si>
  <si>
    <t>Académie</t>
  </si>
  <si>
    <t>Paris</t>
  </si>
  <si>
    <t>Versailles</t>
  </si>
  <si>
    <t>Besançon</t>
  </si>
  <si>
    <t>Franche-Comté</t>
  </si>
  <si>
    <t>Provence-Alpes-Côte d'Azur</t>
  </si>
  <si>
    <t>(France Métropolitaine + DOM)</t>
  </si>
  <si>
    <t>[1]  Effectifs des centres de formation d'apprentis par niveau de formation en 2009-2010</t>
  </si>
  <si>
    <t>Rappel 2008-2009</t>
  </si>
  <si>
    <t>Source : MENJVA-MESR-DEPP / Système d'Information sur la Formation des Apprentis (SIFA)</t>
  </si>
  <si>
    <t>Total</t>
  </si>
  <si>
    <t>-</t>
  </si>
  <si>
    <t>DOM</t>
  </si>
  <si>
    <t xml:space="preserve">France métropolitaine </t>
  </si>
  <si>
    <t>Total Île-de-France</t>
  </si>
  <si>
    <t>Île-de-France</t>
  </si>
  <si>
    <t>RERS 5.2 - Les apprentis par région et académie</t>
  </si>
  <si>
    <t>http://www.education.gouv.fr/statistiques/rers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</si>
</sst>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Vrai&quot;;&quot;Vrai&quot;;&quot;Faux&quot;"/>
    <numFmt numFmtId="170" formatCode="&quot;Actif&quot;;&quot;Actif&quot;;&quot;Inactif&quot;"/>
    <numFmt numFmtId="171" formatCode="0.0000000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2" borderId="2" xfId="0" applyFont="1" applyFill="1" applyBorder="1" applyAlignment="1">
      <alignment/>
    </xf>
    <xf numFmtId="3" fontId="7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4" fillId="0" borderId="0" xfId="15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45" customWidth="1"/>
  </cols>
  <sheetData>
    <row r="1" s="42" customFormat="1" ht="282.75" customHeight="1">
      <c r="A1" s="41"/>
    </row>
    <row r="2" s="44" customFormat="1" ht="12.75">
      <c r="A2" s="43" t="s">
        <v>70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6" customWidth="1"/>
    <col min="2" max="2" width="18.57421875" style="6" customWidth="1"/>
    <col min="3" max="7" width="10.421875" style="7" customWidth="1"/>
    <col min="8" max="8" width="10.421875" style="10" customWidth="1"/>
    <col min="9" max="9" width="9.8515625" style="10" customWidth="1"/>
    <col min="10" max="10" width="5.28125" style="8" customWidth="1"/>
    <col min="11" max="16384" width="11.421875" style="6" customWidth="1"/>
  </cols>
  <sheetData>
    <row r="1" spans="1:10" s="4" customFormat="1" ht="15">
      <c r="A1" s="40" t="s">
        <v>69</v>
      </c>
      <c r="C1" s="14"/>
      <c r="D1" s="14"/>
      <c r="E1" s="14"/>
      <c r="F1" s="14"/>
      <c r="G1" s="14"/>
      <c r="H1" s="15"/>
      <c r="I1" s="15"/>
      <c r="J1" s="3"/>
    </row>
    <row r="2" spans="1:10" s="4" customFormat="1" ht="19.5" customHeight="1">
      <c r="A2" s="4" t="s">
        <v>60</v>
      </c>
      <c r="B2" s="1"/>
      <c r="C2" s="2"/>
      <c r="D2" s="2"/>
      <c r="E2" s="2"/>
      <c r="F2" s="2"/>
      <c r="G2" s="2"/>
      <c r="H2" s="11"/>
      <c r="I2" s="10"/>
      <c r="J2" s="3"/>
    </row>
    <row r="3" spans="1:10" s="4" customFormat="1" ht="19.5" customHeight="1">
      <c r="A3" s="12" t="s">
        <v>59</v>
      </c>
      <c r="B3" s="5"/>
      <c r="C3" s="2"/>
      <c r="D3" s="2"/>
      <c r="E3" s="2"/>
      <c r="F3" s="2"/>
      <c r="G3" s="2"/>
      <c r="H3" s="11"/>
      <c r="I3" s="10"/>
      <c r="J3" s="3"/>
    </row>
    <row r="5" spans="1:10" s="17" customFormat="1" ht="23.25" customHeight="1">
      <c r="A5" s="20" t="s">
        <v>31</v>
      </c>
      <c r="B5" s="20" t="s">
        <v>53</v>
      </c>
      <c r="C5" s="21" t="s">
        <v>48</v>
      </c>
      <c r="D5" s="21" t="s">
        <v>49</v>
      </c>
      <c r="E5" s="21" t="s">
        <v>50</v>
      </c>
      <c r="F5" s="21" t="s">
        <v>51</v>
      </c>
      <c r="G5" s="21" t="s">
        <v>52</v>
      </c>
      <c r="H5" s="22" t="s">
        <v>63</v>
      </c>
      <c r="I5" s="23" t="s">
        <v>61</v>
      </c>
      <c r="J5" s="16"/>
    </row>
    <row r="6" spans="1:10" s="12" customFormat="1" ht="11.25">
      <c r="A6" s="24" t="s">
        <v>0</v>
      </c>
      <c r="B6" s="24" t="s">
        <v>1</v>
      </c>
      <c r="C6" s="25">
        <v>7600</v>
      </c>
      <c r="D6" s="25">
        <v>3958</v>
      </c>
      <c r="E6" s="25">
        <v>2221</v>
      </c>
      <c r="F6" s="25">
        <v>627</v>
      </c>
      <c r="G6" s="26">
        <v>512</v>
      </c>
      <c r="H6" s="26">
        <v>14918</v>
      </c>
      <c r="I6" s="26">
        <v>15151</v>
      </c>
      <c r="J6" s="16"/>
    </row>
    <row r="7" spans="1:10" s="12" customFormat="1" ht="11.25">
      <c r="A7" s="24" t="s">
        <v>2</v>
      </c>
      <c r="B7" s="24" t="s">
        <v>3</v>
      </c>
      <c r="C7" s="25">
        <v>10396</v>
      </c>
      <c r="D7" s="25">
        <v>4343</v>
      </c>
      <c r="E7" s="25">
        <v>1947</v>
      </c>
      <c r="F7" s="25">
        <v>372</v>
      </c>
      <c r="G7" s="26">
        <v>968</v>
      </c>
      <c r="H7" s="26">
        <v>18026</v>
      </c>
      <c r="I7" s="26">
        <v>18362</v>
      </c>
      <c r="J7" s="16"/>
    </row>
    <row r="8" spans="1:10" s="12" customFormat="1" ht="11.25">
      <c r="A8" s="24" t="s">
        <v>4</v>
      </c>
      <c r="B8" s="24" t="s">
        <v>5</v>
      </c>
      <c r="C8" s="25">
        <v>5241</v>
      </c>
      <c r="D8" s="25">
        <v>2111</v>
      </c>
      <c r="E8" s="25">
        <v>590</v>
      </c>
      <c r="F8" s="25">
        <v>305</v>
      </c>
      <c r="G8" s="26">
        <v>268</v>
      </c>
      <c r="H8" s="26">
        <v>8515</v>
      </c>
      <c r="I8" s="26">
        <v>8711</v>
      </c>
      <c r="J8" s="16"/>
    </row>
    <row r="9" spans="1:10" s="12" customFormat="1" ht="11.25">
      <c r="A9" s="24" t="s">
        <v>33</v>
      </c>
      <c r="B9" s="24" t="s">
        <v>6</v>
      </c>
      <c r="C9" s="25">
        <v>6688</v>
      </c>
      <c r="D9" s="25">
        <v>2844</v>
      </c>
      <c r="E9" s="25">
        <v>903</v>
      </c>
      <c r="F9" s="25">
        <v>158</v>
      </c>
      <c r="G9" s="26">
        <v>436</v>
      </c>
      <c r="H9" s="26">
        <v>11029</v>
      </c>
      <c r="I9" s="26">
        <v>11134</v>
      </c>
      <c r="J9" s="16"/>
    </row>
    <row r="10" spans="1:10" s="12" customFormat="1" ht="11.25">
      <c r="A10" s="24" t="s">
        <v>7</v>
      </c>
      <c r="B10" s="24" t="s">
        <v>8</v>
      </c>
      <c r="C10" s="25">
        <v>6885</v>
      </c>
      <c r="D10" s="25">
        <v>3371</v>
      </c>
      <c r="E10" s="25">
        <v>1219</v>
      </c>
      <c r="F10" s="25">
        <v>123</v>
      </c>
      <c r="G10" s="26">
        <v>318</v>
      </c>
      <c r="H10" s="26">
        <v>11916</v>
      </c>
      <c r="I10" s="26">
        <v>12290</v>
      </c>
      <c r="J10" s="16"/>
    </row>
    <row r="11" spans="1:10" s="12" customFormat="1" ht="11.25">
      <c r="A11" s="24" t="s">
        <v>9</v>
      </c>
      <c r="B11" s="24" t="s">
        <v>10</v>
      </c>
      <c r="C11" s="25">
        <v>10184</v>
      </c>
      <c r="D11" s="25">
        <v>5074</v>
      </c>
      <c r="E11" s="25">
        <v>1773</v>
      </c>
      <c r="F11" s="25">
        <v>467</v>
      </c>
      <c r="G11" s="26">
        <v>854</v>
      </c>
      <c r="H11" s="26">
        <v>18352</v>
      </c>
      <c r="I11" s="26">
        <v>18618</v>
      </c>
      <c r="J11" s="16"/>
    </row>
    <row r="12" spans="1:10" s="12" customFormat="1" ht="11.25">
      <c r="A12" s="24" t="s">
        <v>11</v>
      </c>
      <c r="B12" s="24" t="s">
        <v>46</v>
      </c>
      <c r="C12" s="25">
        <v>10502</v>
      </c>
      <c r="D12" s="25">
        <v>5357</v>
      </c>
      <c r="E12" s="25">
        <v>2579</v>
      </c>
      <c r="F12" s="25">
        <v>429</v>
      </c>
      <c r="G12" s="26">
        <v>595</v>
      </c>
      <c r="H12" s="26">
        <v>19462</v>
      </c>
      <c r="I12" s="26">
        <v>19384</v>
      </c>
      <c r="J12" s="16"/>
    </row>
    <row r="13" spans="1:10" s="12" customFormat="1" ht="11.25">
      <c r="A13" s="24" t="s">
        <v>34</v>
      </c>
      <c r="B13" s="24" t="s">
        <v>12</v>
      </c>
      <c r="C13" s="25">
        <v>5011</v>
      </c>
      <c r="D13" s="25">
        <v>2187</v>
      </c>
      <c r="E13" s="25">
        <v>764</v>
      </c>
      <c r="F13" s="25">
        <v>163</v>
      </c>
      <c r="G13" s="26">
        <v>446</v>
      </c>
      <c r="H13" s="26">
        <v>8571</v>
      </c>
      <c r="I13" s="26">
        <v>8714</v>
      </c>
      <c r="J13" s="16"/>
    </row>
    <row r="14" spans="1:10" s="12" customFormat="1" ht="11.25">
      <c r="A14" s="24" t="s">
        <v>13</v>
      </c>
      <c r="B14" s="24" t="s">
        <v>13</v>
      </c>
      <c r="C14" s="25">
        <v>1294</v>
      </c>
      <c r="D14" s="25">
        <v>311</v>
      </c>
      <c r="E14" s="25">
        <v>228</v>
      </c>
      <c r="F14" s="25">
        <v>71</v>
      </c>
      <c r="G14" s="26">
        <v>32</v>
      </c>
      <c r="H14" s="26">
        <v>1936</v>
      </c>
      <c r="I14" s="26">
        <v>1839</v>
      </c>
      <c r="J14" s="16"/>
    </row>
    <row r="15" spans="1:10" s="12" customFormat="1" ht="11.25">
      <c r="A15" s="24" t="s">
        <v>57</v>
      </c>
      <c r="B15" s="24" t="s">
        <v>56</v>
      </c>
      <c r="C15" s="25">
        <v>4820</v>
      </c>
      <c r="D15" s="25">
        <v>2920</v>
      </c>
      <c r="E15" s="25">
        <v>1861</v>
      </c>
      <c r="F15" s="25">
        <v>219</v>
      </c>
      <c r="G15" s="26">
        <v>204</v>
      </c>
      <c r="H15" s="26">
        <v>10024</v>
      </c>
      <c r="I15" s="26">
        <v>10008</v>
      </c>
      <c r="J15" s="16"/>
    </row>
    <row r="16" spans="1:10" s="12" customFormat="1" ht="11.25">
      <c r="A16" s="24" t="s">
        <v>32</v>
      </c>
      <c r="B16" s="24" t="s">
        <v>14</v>
      </c>
      <c r="C16" s="25">
        <v>7629</v>
      </c>
      <c r="D16" s="25">
        <v>3653</v>
      </c>
      <c r="E16" s="25">
        <v>1687</v>
      </c>
      <c r="F16" s="25">
        <v>490</v>
      </c>
      <c r="G16" s="26">
        <v>777</v>
      </c>
      <c r="H16" s="26">
        <v>14236</v>
      </c>
      <c r="I16" s="26">
        <v>14887</v>
      </c>
      <c r="J16" s="16"/>
    </row>
    <row r="17" spans="1:10" s="12" customFormat="1" ht="11.25">
      <c r="A17" s="24" t="s">
        <v>68</v>
      </c>
      <c r="B17" s="24" t="s">
        <v>45</v>
      </c>
      <c r="C17" s="25">
        <v>9460</v>
      </c>
      <c r="D17" s="25">
        <v>4996</v>
      </c>
      <c r="E17" s="25">
        <v>3607</v>
      </c>
      <c r="F17" s="25">
        <v>2041</v>
      </c>
      <c r="G17" s="26">
        <v>2370</v>
      </c>
      <c r="H17" s="26">
        <v>22474</v>
      </c>
      <c r="I17" s="26">
        <v>21774</v>
      </c>
      <c r="J17" s="16"/>
    </row>
    <row r="18" spans="1:10" s="12" customFormat="1" ht="11.25">
      <c r="A18" s="24"/>
      <c r="B18" s="24" t="s">
        <v>54</v>
      </c>
      <c r="C18" s="25">
        <v>5897</v>
      </c>
      <c r="D18" s="25">
        <v>5445</v>
      </c>
      <c r="E18" s="25">
        <v>4682</v>
      </c>
      <c r="F18" s="25">
        <v>2993</v>
      </c>
      <c r="G18" s="26">
        <v>3748</v>
      </c>
      <c r="H18" s="26">
        <v>22765</v>
      </c>
      <c r="I18" s="26">
        <v>22217</v>
      </c>
      <c r="J18" s="16"/>
    </row>
    <row r="19" spans="1:10" s="12" customFormat="1" ht="11.25">
      <c r="A19" s="24"/>
      <c r="B19" s="24" t="s">
        <v>55</v>
      </c>
      <c r="C19" s="25">
        <v>9966</v>
      </c>
      <c r="D19" s="25">
        <v>6910</v>
      </c>
      <c r="E19" s="25">
        <v>6244</v>
      </c>
      <c r="F19" s="25">
        <v>3523</v>
      </c>
      <c r="G19" s="26">
        <v>5180</v>
      </c>
      <c r="H19" s="26">
        <v>31823</v>
      </c>
      <c r="I19" s="26">
        <v>31285</v>
      </c>
      <c r="J19" s="16"/>
    </row>
    <row r="20" spans="1:10" s="19" customFormat="1" ht="11.25">
      <c r="A20" s="27"/>
      <c r="B20" s="37" t="s">
        <v>67</v>
      </c>
      <c r="C20" s="25">
        <f aca="true" t="shared" si="0" ref="C20:H20">C17+C18+C19</f>
        <v>25323</v>
      </c>
      <c r="D20" s="25">
        <f t="shared" si="0"/>
        <v>17351</v>
      </c>
      <c r="E20" s="25">
        <f t="shared" si="0"/>
        <v>14533</v>
      </c>
      <c r="F20" s="25">
        <f t="shared" si="0"/>
        <v>8557</v>
      </c>
      <c r="G20" s="25">
        <f t="shared" si="0"/>
        <v>11298</v>
      </c>
      <c r="H20" s="25">
        <f t="shared" si="0"/>
        <v>77062</v>
      </c>
      <c r="I20" s="38">
        <v>75276</v>
      </c>
      <c r="J20" s="18"/>
    </row>
    <row r="21" spans="1:10" s="12" customFormat="1" ht="11.25">
      <c r="A21" s="24" t="s">
        <v>35</v>
      </c>
      <c r="B21" s="24" t="s">
        <v>15</v>
      </c>
      <c r="C21" s="25">
        <v>8299</v>
      </c>
      <c r="D21" s="25">
        <v>3656</v>
      </c>
      <c r="E21" s="25">
        <v>1712</v>
      </c>
      <c r="F21" s="25">
        <v>258</v>
      </c>
      <c r="G21" s="26">
        <v>796</v>
      </c>
      <c r="H21" s="26">
        <v>14721</v>
      </c>
      <c r="I21" s="26">
        <v>14618</v>
      </c>
      <c r="J21" s="16"/>
    </row>
    <row r="22" spans="1:10" s="12" customFormat="1" ht="11.25">
      <c r="A22" s="24" t="s">
        <v>16</v>
      </c>
      <c r="B22" s="24" t="s">
        <v>17</v>
      </c>
      <c r="C22" s="25">
        <v>2179</v>
      </c>
      <c r="D22" s="25">
        <v>1154</v>
      </c>
      <c r="E22" s="25">
        <v>338</v>
      </c>
      <c r="F22" s="25">
        <v>106</v>
      </c>
      <c r="G22" s="26">
        <v>78</v>
      </c>
      <c r="H22" s="26">
        <v>3855</v>
      </c>
      <c r="I22" s="26">
        <v>3880</v>
      </c>
      <c r="J22" s="16"/>
    </row>
    <row r="23" spans="1:10" s="12" customFormat="1" ht="11.25">
      <c r="A23" s="24" t="s">
        <v>18</v>
      </c>
      <c r="B23" s="24" t="s">
        <v>19</v>
      </c>
      <c r="C23" s="25">
        <v>8115</v>
      </c>
      <c r="D23" s="25">
        <v>4727</v>
      </c>
      <c r="E23" s="25">
        <v>2657</v>
      </c>
      <c r="F23" s="25">
        <v>492</v>
      </c>
      <c r="G23" s="26">
        <v>327</v>
      </c>
      <c r="H23" s="26">
        <v>16318</v>
      </c>
      <c r="I23" s="26">
        <v>16885</v>
      </c>
      <c r="J23" s="16"/>
    </row>
    <row r="24" spans="1:10" s="12" customFormat="1" ht="11.25">
      <c r="A24" s="24" t="s">
        <v>36</v>
      </c>
      <c r="B24" s="24" t="s">
        <v>20</v>
      </c>
      <c r="C24" s="25">
        <v>9545</v>
      </c>
      <c r="D24" s="25">
        <v>4136</v>
      </c>
      <c r="E24" s="25">
        <v>2411</v>
      </c>
      <c r="F24" s="25">
        <v>472</v>
      </c>
      <c r="G24" s="26">
        <v>850</v>
      </c>
      <c r="H24" s="26">
        <v>17414</v>
      </c>
      <c r="I24" s="26">
        <v>17562</v>
      </c>
      <c r="J24" s="16"/>
    </row>
    <row r="25" spans="1:10" s="12" customFormat="1" ht="11.25">
      <c r="A25" s="24" t="s">
        <v>37</v>
      </c>
      <c r="B25" s="24" t="s">
        <v>21</v>
      </c>
      <c r="C25" s="25">
        <v>9650</v>
      </c>
      <c r="D25" s="25">
        <v>5746</v>
      </c>
      <c r="E25" s="25">
        <v>3200</v>
      </c>
      <c r="F25" s="25">
        <v>465</v>
      </c>
      <c r="G25" s="26">
        <v>1607</v>
      </c>
      <c r="H25" s="26">
        <v>20668</v>
      </c>
      <c r="I25" s="26">
        <v>20605</v>
      </c>
      <c r="J25" s="16"/>
    </row>
    <row r="26" spans="1:10" s="12" customFormat="1" ht="11.25">
      <c r="A26" s="24" t="s">
        <v>38</v>
      </c>
      <c r="B26" s="24" t="s">
        <v>22</v>
      </c>
      <c r="C26" s="25">
        <v>14485</v>
      </c>
      <c r="D26" s="25">
        <v>9796</v>
      </c>
      <c r="E26" s="25">
        <v>3983</v>
      </c>
      <c r="F26" s="25">
        <v>368</v>
      </c>
      <c r="G26" s="26">
        <v>809</v>
      </c>
      <c r="H26" s="26">
        <v>29441</v>
      </c>
      <c r="I26" s="26">
        <v>30547</v>
      </c>
      <c r="J26" s="16"/>
    </row>
    <row r="27" spans="1:10" s="12" customFormat="1" ht="11.25">
      <c r="A27" s="24" t="s">
        <v>23</v>
      </c>
      <c r="B27" s="24" t="s">
        <v>24</v>
      </c>
      <c r="C27" s="25">
        <v>6751</v>
      </c>
      <c r="D27" s="25">
        <v>3440</v>
      </c>
      <c r="E27" s="25">
        <v>1859</v>
      </c>
      <c r="F27" s="25">
        <v>421</v>
      </c>
      <c r="G27" s="26">
        <v>724</v>
      </c>
      <c r="H27" s="26">
        <v>13195</v>
      </c>
      <c r="I27" s="26">
        <v>13026</v>
      </c>
      <c r="J27" s="16"/>
    </row>
    <row r="28" spans="1:10" s="12" customFormat="1" ht="11.25">
      <c r="A28" s="24" t="s">
        <v>39</v>
      </c>
      <c r="B28" s="24" t="s">
        <v>25</v>
      </c>
      <c r="C28" s="25">
        <v>7277</v>
      </c>
      <c r="D28" s="25">
        <v>3984</v>
      </c>
      <c r="E28" s="25">
        <v>1913</v>
      </c>
      <c r="F28" s="25">
        <v>268</v>
      </c>
      <c r="G28" s="26">
        <v>483</v>
      </c>
      <c r="H28" s="26">
        <v>13925</v>
      </c>
      <c r="I28" s="26">
        <v>14385</v>
      </c>
      <c r="J28" s="16"/>
    </row>
    <row r="29" spans="1:10" s="12" customFormat="1" ht="11.25">
      <c r="A29" s="24" t="s">
        <v>58</v>
      </c>
      <c r="B29" s="24" t="s">
        <v>26</v>
      </c>
      <c r="C29" s="25">
        <v>10766</v>
      </c>
      <c r="D29" s="25">
        <v>5176</v>
      </c>
      <c r="E29" s="25">
        <v>2729</v>
      </c>
      <c r="F29" s="25">
        <v>506</v>
      </c>
      <c r="G29" s="26">
        <v>1004</v>
      </c>
      <c r="H29" s="26">
        <v>20181</v>
      </c>
      <c r="I29" s="26">
        <v>20724</v>
      </c>
      <c r="J29" s="16"/>
    </row>
    <row r="30" spans="1:10" s="12" customFormat="1" ht="11.25">
      <c r="A30" s="24"/>
      <c r="B30" s="24" t="s">
        <v>41</v>
      </c>
      <c r="C30" s="25">
        <v>7803</v>
      </c>
      <c r="D30" s="25">
        <v>2820</v>
      </c>
      <c r="E30" s="25">
        <v>1051</v>
      </c>
      <c r="F30" s="25">
        <v>296</v>
      </c>
      <c r="G30" s="26">
        <v>598</v>
      </c>
      <c r="H30" s="26">
        <v>12568</v>
      </c>
      <c r="I30" s="26">
        <v>12854</v>
      </c>
      <c r="J30" s="16"/>
    </row>
    <row r="31" spans="1:10" s="19" customFormat="1" ht="11.25">
      <c r="A31" s="27"/>
      <c r="B31" s="37" t="s">
        <v>42</v>
      </c>
      <c r="C31" s="25">
        <f aca="true" t="shared" si="1" ref="C31:H31">C29+C30</f>
        <v>18569</v>
      </c>
      <c r="D31" s="25">
        <f t="shared" si="1"/>
        <v>7996</v>
      </c>
      <c r="E31" s="25">
        <f t="shared" si="1"/>
        <v>3780</v>
      </c>
      <c r="F31" s="25">
        <f t="shared" si="1"/>
        <v>802</v>
      </c>
      <c r="G31" s="25">
        <f t="shared" si="1"/>
        <v>1602</v>
      </c>
      <c r="H31" s="25">
        <f t="shared" si="1"/>
        <v>32749</v>
      </c>
      <c r="I31" s="38">
        <v>33578</v>
      </c>
      <c r="J31" s="18"/>
    </row>
    <row r="32" spans="1:10" s="12" customFormat="1" ht="11.25">
      <c r="A32" s="24" t="s">
        <v>40</v>
      </c>
      <c r="B32" s="24" t="s">
        <v>27</v>
      </c>
      <c r="C32" s="25">
        <v>9735</v>
      </c>
      <c r="D32" s="25">
        <v>5592</v>
      </c>
      <c r="E32" s="25">
        <v>2476</v>
      </c>
      <c r="F32" s="25">
        <v>569</v>
      </c>
      <c r="G32" s="26">
        <v>710</v>
      </c>
      <c r="H32" s="26">
        <v>19082</v>
      </c>
      <c r="I32" s="26">
        <v>18796</v>
      </c>
      <c r="J32" s="16"/>
    </row>
    <row r="33" spans="1:10" s="12" customFormat="1" ht="11.25">
      <c r="A33" s="24"/>
      <c r="B33" s="24" t="s">
        <v>44</v>
      </c>
      <c r="C33" s="25">
        <v>9010</v>
      </c>
      <c r="D33" s="25">
        <v>6560</v>
      </c>
      <c r="E33" s="25">
        <v>4048</v>
      </c>
      <c r="F33" s="25">
        <v>1049</v>
      </c>
      <c r="G33" s="26">
        <v>1433</v>
      </c>
      <c r="H33" s="26">
        <v>22100</v>
      </c>
      <c r="I33" s="26">
        <v>22273</v>
      </c>
      <c r="J33" s="16"/>
    </row>
    <row r="34" spans="1:10" s="19" customFormat="1" ht="13.5" customHeight="1">
      <c r="A34" s="27"/>
      <c r="B34" s="37" t="s">
        <v>43</v>
      </c>
      <c r="C34" s="39">
        <f aca="true" t="shared" si="2" ref="C34:H34">C32+C33</f>
        <v>18745</v>
      </c>
      <c r="D34" s="39">
        <f t="shared" si="2"/>
        <v>12152</v>
      </c>
      <c r="E34" s="39">
        <f t="shared" si="2"/>
        <v>6524</v>
      </c>
      <c r="F34" s="39">
        <f t="shared" si="2"/>
        <v>1618</v>
      </c>
      <c r="G34" s="39">
        <f t="shared" si="2"/>
        <v>2143</v>
      </c>
      <c r="H34" s="39">
        <f t="shared" si="2"/>
        <v>41182</v>
      </c>
      <c r="I34" s="38">
        <v>41069</v>
      </c>
      <c r="J34" s="18"/>
    </row>
    <row r="35" spans="1:10" s="17" customFormat="1" ht="11.25">
      <c r="A35" s="33"/>
      <c r="B35" s="34" t="s">
        <v>66</v>
      </c>
      <c r="C35" s="35">
        <f aca="true" t="shared" si="3" ref="C35:H35">SUM(C6:C34)-C20-C31-C34</f>
        <v>205188</v>
      </c>
      <c r="D35" s="35">
        <f t="shared" si="3"/>
        <v>110267</v>
      </c>
      <c r="E35" s="35">
        <f t="shared" si="3"/>
        <v>58682</v>
      </c>
      <c r="F35" s="35">
        <f t="shared" si="3"/>
        <v>17251</v>
      </c>
      <c r="G35" s="35">
        <f t="shared" si="3"/>
        <v>26127</v>
      </c>
      <c r="H35" s="35">
        <f t="shared" si="3"/>
        <v>417515</v>
      </c>
      <c r="I35" s="36">
        <v>420529</v>
      </c>
      <c r="J35" s="18"/>
    </row>
    <row r="36" spans="1:10" s="12" customFormat="1" ht="11.25">
      <c r="A36" s="24" t="s">
        <v>28</v>
      </c>
      <c r="B36" s="24" t="s">
        <v>28</v>
      </c>
      <c r="C36" s="25">
        <v>1133</v>
      </c>
      <c r="D36" s="25">
        <v>263</v>
      </c>
      <c r="E36" s="25">
        <v>263</v>
      </c>
      <c r="F36" s="25">
        <v>25</v>
      </c>
      <c r="G36" s="26">
        <v>17</v>
      </c>
      <c r="H36" s="26">
        <v>1701</v>
      </c>
      <c r="I36" s="26">
        <v>1453</v>
      </c>
      <c r="J36" s="16"/>
    </row>
    <row r="37" spans="1:10" s="12" customFormat="1" ht="11.25">
      <c r="A37" s="24" t="s">
        <v>29</v>
      </c>
      <c r="B37" s="24" t="s">
        <v>29</v>
      </c>
      <c r="C37" s="25">
        <v>271</v>
      </c>
      <c r="D37" s="25">
        <v>24</v>
      </c>
      <c r="E37" s="28" t="s">
        <v>64</v>
      </c>
      <c r="F37" s="28" t="s">
        <v>64</v>
      </c>
      <c r="G37" s="29" t="s">
        <v>64</v>
      </c>
      <c r="H37" s="26">
        <v>295</v>
      </c>
      <c r="I37" s="26">
        <v>267</v>
      </c>
      <c r="J37" s="16"/>
    </row>
    <row r="38" spans="1:10" s="12" customFormat="1" ht="11.25">
      <c r="A38" s="24" t="s">
        <v>30</v>
      </c>
      <c r="B38" s="24" t="s">
        <v>30</v>
      </c>
      <c r="C38" s="25">
        <v>808</v>
      </c>
      <c r="D38" s="25">
        <v>451</v>
      </c>
      <c r="E38" s="25">
        <v>293</v>
      </c>
      <c r="F38" s="25">
        <v>48</v>
      </c>
      <c r="G38" s="29" t="s">
        <v>64</v>
      </c>
      <c r="H38" s="26">
        <v>1600</v>
      </c>
      <c r="I38" s="26">
        <v>1529</v>
      </c>
      <c r="J38" s="16"/>
    </row>
    <row r="39" spans="1:10" s="12" customFormat="1" ht="11.25">
      <c r="A39" s="24" t="s">
        <v>47</v>
      </c>
      <c r="B39" s="24" t="s">
        <v>47</v>
      </c>
      <c r="C39" s="25">
        <v>2367</v>
      </c>
      <c r="D39" s="25">
        <v>895</v>
      </c>
      <c r="E39" s="25">
        <v>294</v>
      </c>
      <c r="F39" s="25">
        <v>63</v>
      </c>
      <c r="G39" s="26">
        <v>12</v>
      </c>
      <c r="H39" s="26">
        <v>3631</v>
      </c>
      <c r="I39" s="26">
        <v>3872</v>
      </c>
      <c r="J39" s="16"/>
    </row>
    <row r="40" spans="1:10" s="17" customFormat="1" ht="11.25">
      <c r="A40" s="33"/>
      <c r="B40" s="34" t="s">
        <v>65</v>
      </c>
      <c r="C40" s="35">
        <v>4579</v>
      </c>
      <c r="D40" s="35">
        <v>1633</v>
      </c>
      <c r="E40" s="35">
        <v>850</v>
      </c>
      <c r="F40" s="35">
        <v>136</v>
      </c>
      <c r="G40" s="35">
        <v>29</v>
      </c>
      <c r="H40" s="35">
        <v>7227</v>
      </c>
      <c r="I40" s="36">
        <v>7121</v>
      </c>
      <c r="J40" s="18"/>
    </row>
    <row r="41" spans="1:10" s="17" customFormat="1" ht="11.25">
      <c r="A41" s="31" t="s">
        <v>63</v>
      </c>
      <c r="B41" s="32"/>
      <c r="C41" s="30">
        <v>209767</v>
      </c>
      <c r="D41" s="30">
        <v>111900</v>
      </c>
      <c r="E41" s="30">
        <v>59532</v>
      </c>
      <c r="F41" s="30">
        <v>17387</v>
      </c>
      <c r="G41" s="30">
        <v>26156</v>
      </c>
      <c r="H41" s="30">
        <v>424742</v>
      </c>
      <c r="I41" s="30">
        <v>427650</v>
      </c>
      <c r="J41" s="18"/>
    </row>
    <row r="42" ht="12">
      <c r="A42" s="13" t="s">
        <v>62</v>
      </c>
    </row>
    <row r="43" ht="12">
      <c r="A43" s="9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DEMONGEOT</dc:creator>
  <cp:keywords/>
  <dc:description/>
  <cp:lastModifiedBy>STSI A3</cp:lastModifiedBy>
  <cp:lastPrinted>2011-05-13T14:02:36Z</cp:lastPrinted>
  <dcterms:created xsi:type="dcterms:W3CDTF">2008-05-22T15:51:44Z</dcterms:created>
  <dcterms:modified xsi:type="dcterms:W3CDTF">2011-09-06T08:50:43Z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