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4575" activeTab="0"/>
  </bookViews>
  <sheets>
    <sheet name="Notice" sheetId="1" r:id="rId1"/>
    <sheet name="tab1" sheetId="2" r:id="rId2"/>
    <sheet name="grafiq2" sheetId="3" r:id="rId3"/>
    <sheet name="data-graf2" sheetId="4" r:id="rId4"/>
  </sheets>
  <definedNames>
    <definedName name="_xlnm.Print_Area" localSheetId="2">'grafiq2'!$A$1:$O$35</definedName>
    <definedName name="_xlnm.Print_Area" localSheetId="1">'tab1'!$A$1:$J$42</definedName>
  </definedNames>
  <calcPr fullCalcOnLoad="1"/>
</workbook>
</file>

<file path=xl/sharedStrings.xml><?xml version="1.0" encoding="utf-8"?>
<sst xmlns="http://schemas.openxmlformats.org/spreadsheetml/2006/main" count="75" uniqueCount="53">
  <si>
    <t>Public</t>
  </si>
  <si>
    <t>Privé</t>
  </si>
  <si>
    <t>Garçons</t>
  </si>
  <si>
    <t>Filles</t>
  </si>
  <si>
    <t>Total</t>
  </si>
  <si>
    <t>(France métropolitaine + DOM, Public + Privé)</t>
  </si>
  <si>
    <t>Séries générales</t>
  </si>
  <si>
    <t>TERMINALE S</t>
  </si>
  <si>
    <t>TERMINALE L</t>
  </si>
  <si>
    <t>TERMINALE ES</t>
  </si>
  <si>
    <t>Term STG, SMS, TMD, Hô</t>
  </si>
  <si>
    <t>Tot Terminales GT</t>
  </si>
  <si>
    <t xml:space="preserve">% total </t>
  </si>
  <si>
    <t>Pourcentage</t>
  </si>
  <si>
    <t>Public+ Privé</t>
  </si>
  <si>
    <t>Secondes</t>
  </si>
  <si>
    <t>Premières</t>
  </si>
  <si>
    <t>Terminales</t>
  </si>
  <si>
    <t>TMD et Hôtellerie</t>
  </si>
  <si>
    <t>Term STI, Agri, STL</t>
  </si>
  <si>
    <t>Total BT + Techno</t>
  </si>
  <si>
    <t>Le second cycle général et technologique par série</t>
  </si>
  <si>
    <t>Effectifs</t>
  </si>
  <si>
    <t>Term BT</t>
  </si>
  <si>
    <t>Données pour graphique</t>
  </si>
  <si>
    <t>4.10</t>
  </si>
  <si>
    <t>Séries</t>
  </si>
  <si>
    <t>(France métropolitaine + DOM, Public + Privé, y compris EREA)</t>
  </si>
  <si>
    <t>Champ : Etablissements publics et privés dépendant du ministère de l'éducation nationale</t>
  </si>
  <si>
    <t>Source : MENJVA-MESR DEPP / Système d'information SCOLARITE et enquête n°16 auprès des établissements privés hors contrat</t>
  </si>
  <si>
    <t>[2] Evolution du poids des séries de terminale générale et technologique (%)</t>
  </si>
  <si>
    <t>% filles</t>
  </si>
  <si>
    <t>Lecture : En 2010, 11,2 % des élèves de terminale GT sont inscrit en terminale littéraire. Cette proportion s'élevait à 17,6 % en 1994</t>
  </si>
  <si>
    <t>GT de détermination</t>
  </si>
  <si>
    <t>S</t>
  </si>
  <si>
    <t>L</t>
  </si>
  <si>
    <t>ES</t>
  </si>
  <si>
    <t>STI (1)</t>
  </si>
  <si>
    <t>STG</t>
  </si>
  <si>
    <t>STL</t>
  </si>
  <si>
    <t>ST2S</t>
  </si>
  <si>
    <t>D'adaptation</t>
  </si>
  <si>
    <t>Brevet de technicien</t>
  </si>
  <si>
    <t>Total second cycle GT</t>
  </si>
  <si>
    <t>Techno TMD et Hôtellerie, BT</t>
  </si>
  <si>
    <t>Total secondes</t>
  </si>
  <si>
    <t>Total premières</t>
  </si>
  <si>
    <t>Total terminales</t>
  </si>
  <si>
    <t>[1] Répartition des élèves du second cycle général et technologique selon le sexe et la série à la rentrée 2010</t>
  </si>
  <si>
    <t>(1) Inclut la série STAV (Série Technologique Agriculture et du Vivant) : 46 élèves en première, 54 en terminale</t>
  </si>
  <si>
    <t>Séries technologiques</t>
  </si>
  <si>
    <t>RERS 4.10 Le second cycle général et technologique par série</t>
  </si>
  <si>
    <t>http://www.education.gouv.fr/statistiques/rers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</si>
</sst>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  <numFmt numFmtId="174" formatCode="0.0%"/>
    <numFmt numFmtId="175" formatCode="&quot;Vrai&quot;;&quot;Vrai&quot;;&quot;Faux&quot;"/>
    <numFmt numFmtId="176" formatCode="&quot;Actif&quot;;&quot;Actif&quot;;&quot;Inactif&quot;"/>
  </numFmts>
  <fonts count="22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.5"/>
      <name val="Arial"/>
      <family val="0"/>
    </font>
    <font>
      <sz val="8"/>
      <color indexed="17"/>
      <name val="Arial"/>
      <family val="2"/>
    </font>
    <font>
      <sz val="8"/>
      <color indexed="14"/>
      <name val="Arial"/>
      <family val="2"/>
    </font>
    <font>
      <sz val="8"/>
      <color indexed="18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21" applyFont="1" applyFill="1" applyBorder="1" applyAlignment="1" quotePrefix="1">
      <alignment horizontal="left"/>
      <protection/>
    </xf>
    <xf numFmtId="0" fontId="0" fillId="0" borderId="0" xfId="21" applyFont="1" applyFill="1" applyBorder="1">
      <alignment/>
      <protection/>
    </xf>
    <xf numFmtId="172" fontId="0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172" fontId="3" fillId="0" borderId="0" xfId="21" applyNumberFormat="1" applyFont="1" applyFill="1" applyBorder="1">
      <alignment/>
      <protection/>
    </xf>
    <xf numFmtId="3" fontId="4" fillId="0" borderId="0" xfId="21" applyNumberFormat="1" applyFont="1" applyFill="1" applyBorder="1">
      <alignment/>
      <protection/>
    </xf>
    <xf numFmtId="3" fontId="3" fillId="0" borderId="0" xfId="21" applyNumberFormat="1" applyFont="1" applyFill="1" applyBorder="1">
      <alignment/>
      <protection/>
    </xf>
    <xf numFmtId="172" fontId="3" fillId="0" borderId="0" xfId="0" applyNumberFormat="1" applyFont="1" applyFill="1" applyBorder="1" applyAlignment="1">
      <alignment/>
    </xf>
    <xf numFmtId="0" fontId="3" fillId="0" borderId="0" xfId="21" applyFont="1" applyFill="1" applyBorder="1" applyAlignment="1" quotePrefix="1">
      <alignment horizontal="left"/>
      <protection/>
    </xf>
    <xf numFmtId="172" fontId="4" fillId="0" borderId="0" xfId="21" applyNumberFormat="1" applyFont="1" applyFill="1" applyBorder="1">
      <alignment/>
      <protection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21" applyFont="1" applyFill="1" applyBorder="1" applyAlignment="1">
      <alignment horizontal="right"/>
      <protection/>
    </xf>
    <xf numFmtId="172" fontId="5" fillId="0" borderId="0" xfId="21" applyNumberFormat="1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3" fontId="3" fillId="0" borderId="0" xfId="21" applyNumberFormat="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vertical="center"/>
      <protection/>
    </xf>
    <xf numFmtId="3" fontId="4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21" applyFont="1" applyFill="1" applyBorder="1" applyAlignment="1" quotePrefix="1">
      <alignment horizontal="left"/>
      <protection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>
      <alignment/>
    </xf>
    <xf numFmtId="3" fontId="5" fillId="0" borderId="0" xfId="21" applyNumberFormat="1" applyFont="1" applyFill="1" applyBorder="1" applyAlignment="1">
      <alignment horizontal="left"/>
      <protection/>
    </xf>
    <xf numFmtId="3" fontId="5" fillId="0" borderId="0" xfId="21" applyNumberFormat="1" applyFont="1" applyFill="1" applyBorder="1">
      <alignment/>
      <protection/>
    </xf>
    <xf numFmtId="172" fontId="5" fillId="0" borderId="0" xfId="0" applyNumberFormat="1" applyFont="1" applyFill="1" applyBorder="1" applyAlignment="1">
      <alignment/>
    </xf>
    <xf numFmtId="3" fontId="18" fillId="2" borderId="0" xfId="21" applyNumberFormat="1" applyFont="1" applyFill="1" applyBorder="1">
      <alignment/>
      <protection/>
    </xf>
    <xf numFmtId="0" fontId="18" fillId="2" borderId="0" xfId="21" applyFont="1" applyFill="1" applyBorder="1" applyAlignment="1">
      <alignment horizontal="left"/>
      <protection/>
    </xf>
    <xf numFmtId="0" fontId="18" fillId="2" borderId="1" xfId="21" applyFont="1" applyFill="1" applyBorder="1" applyAlignment="1">
      <alignment horizontal="right"/>
      <protection/>
    </xf>
    <xf numFmtId="0" fontId="18" fillId="2" borderId="2" xfId="21" applyFont="1" applyFill="1" applyBorder="1" applyAlignment="1">
      <alignment horizontal="right"/>
      <protection/>
    </xf>
    <xf numFmtId="3" fontId="18" fillId="2" borderId="2" xfId="21" applyNumberFormat="1" applyFont="1" applyFill="1" applyBorder="1">
      <alignment/>
      <protection/>
    </xf>
    <xf numFmtId="0" fontId="18" fillId="2" borderId="3" xfId="21" applyFont="1" applyFill="1" applyBorder="1" applyAlignment="1">
      <alignment horizontal="right"/>
      <protection/>
    </xf>
    <xf numFmtId="3" fontId="18" fillId="2" borderId="3" xfId="21" applyNumberFormat="1" applyFont="1" applyFill="1" applyBorder="1">
      <alignment/>
      <protection/>
    </xf>
    <xf numFmtId="0" fontId="5" fillId="0" borderId="1" xfId="21" applyFont="1" applyFill="1" applyBorder="1" applyAlignment="1">
      <alignment horizontal="right"/>
      <protection/>
    </xf>
    <xf numFmtId="3" fontId="3" fillId="0" borderId="1" xfId="21" applyNumberFormat="1" applyFont="1" applyFill="1" applyBorder="1">
      <alignment/>
      <protection/>
    </xf>
    <xf numFmtId="3" fontId="5" fillId="0" borderId="1" xfId="21" applyNumberFormat="1" applyFont="1" applyFill="1" applyBorder="1">
      <alignment/>
      <protection/>
    </xf>
    <xf numFmtId="172" fontId="18" fillId="2" borderId="3" xfId="0" applyNumberFormat="1" applyFont="1" applyFill="1" applyBorder="1" applyAlignment="1">
      <alignment/>
    </xf>
    <xf numFmtId="0" fontId="3" fillId="0" borderId="0" xfId="21" applyFont="1" applyFill="1" applyBorder="1" applyAlignment="1">
      <alignment horizontal="left"/>
      <protection/>
    </xf>
    <xf numFmtId="3" fontId="4" fillId="0" borderId="0" xfId="0" applyNumberFormat="1" applyFont="1" applyFill="1" applyAlignment="1">
      <alignment/>
    </xf>
    <xf numFmtId="172" fontId="19" fillId="2" borderId="1" xfId="21" applyNumberFormat="1" applyFont="1" applyFill="1" applyBorder="1" applyAlignment="1">
      <alignment horizontal="right"/>
      <protection/>
    </xf>
    <xf numFmtId="0" fontId="18" fillId="2" borderId="4" xfId="21" applyFont="1" applyFill="1" applyBorder="1" applyAlignment="1">
      <alignment horizontal="center"/>
      <protection/>
    </xf>
    <xf numFmtId="0" fontId="18" fillId="2" borderId="5" xfId="21" applyFont="1" applyFill="1" applyBorder="1" applyAlignment="1">
      <alignment horizontal="center"/>
      <protection/>
    </xf>
    <xf numFmtId="0" fontId="18" fillId="2" borderId="6" xfId="21" applyFont="1" applyFill="1" applyBorder="1" applyAlignment="1">
      <alignment horizont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7" fillId="0" borderId="0" xfId="15" applyAlignment="1">
      <alignment vertical="center" wrapText="1"/>
    </xf>
    <xf numFmtId="0" fontId="21" fillId="0" borderId="0" xfId="0" applyFont="1" applyAlignment="1">
      <alignment/>
    </xf>
    <xf numFmtId="0" fontId="0" fillId="0" borderId="0" xfId="0" applyAlignment="1">
      <alignment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GES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125"/>
          <c:h val="0.99425"/>
        </c:manualLayout>
      </c:layout>
      <c:lineChart>
        <c:grouping val="standard"/>
        <c:varyColors val="0"/>
        <c:ser>
          <c:idx val="0"/>
          <c:order val="0"/>
          <c:tx>
            <c:strRef>
              <c:f>'data-graf2'!$A$13</c:f>
              <c:strCache>
                <c:ptCount val="1"/>
                <c:pt idx="0">
                  <c:v>TERMINALE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34,3%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'data-graf2'!$B$12:$R$12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'data-graf2'!$B$13:$R$13</c:f>
              <c:numCache>
                <c:ptCount val="17"/>
                <c:pt idx="0">
                  <c:v>31.341979936079866</c:v>
                </c:pt>
                <c:pt idx="1">
                  <c:v>31.04200952793417</c:v>
                </c:pt>
                <c:pt idx="2">
                  <c:v>31.09475675008957</c:v>
                </c:pt>
                <c:pt idx="3">
                  <c:v>31.51020901528282</c:v>
                </c:pt>
                <c:pt idx="4">
                  <c:v>31.48643380633089</c:v>
                </c:pt>
                <c:pt idx="5">
                  <c:v>31.801071474834263</c:v>
                </c:pt>
                <c:pt idx="6">
                  <c:v>31.163055530582277</c:v>
                </c:pt>
                <c:pt idx="7">
                  <c:v>31.88284790168692</c:v>
                </c:pt>
                <c:pt idx="8">
                  <c:v>31.641523906929173</c:v>
                </c:pt>
                <c:pt idx="9">
                  <c:v>31.30696168904946</c:v>
                </c:pt>
                <c:pt idx="10">
                  <c:v>31.81607097428111</c:v>
                </c:pt>
                <c:pt idx="11">
                  <c:v>32.294272129766426</c:v>
                </c:pt>
                <c:pt idx="12">
                  <c:v>32.500564688426685</c:v>
                </c:pt>
                <c:pt idx="13">
                  <c:v>33.422049318245314</c:v>
                </c:pt>
                <c:pt idx="14">
                  <c:v>34.16523326392647</c:v>
                </c:pt>
                <c:pt idx="15">
                  <c:v>34.22005120832944</c:v>
                </c:pt>
                <c:pt idx="16">
                  <c:v>34.27883120920112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'data-graf2'!$A$14</c:f>
              <c:strCache>
                <c:ptCount val="1"/>
                <c:pt idx="0">
                  <c:v>TERMINALE 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11,2%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'data-graf2'!$B$12:$R$12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'data-graf2'!$B$14:$R$14</c:f>
              <c:numCache>
                <c:ptCount val="17"/>
                <c:pt idx="0">
                  <c:v>17.576593175957225</c:v>
                </c:pt>
                <c:pt idx="1">
                  <c:v>17.30041865165295</c:v>
                </c:pt>
                <c:pt idx="2">
                  <c:v>17.116672638031524</c:v>
                </c:pt>
                <c:pt idx="3">
                  <c:v>15.914093373546827</c:v>
                </c:pt>
                <c:pt idx="4">
                  <c:v>14.79631217838765</c:v>
                </c:pt>
                <c:pt idx="5">
                  <c:v>13.947346543420638</c:v>
                </c:pt>
                <c:pt idx="6">
                  <c:v>13.314753214060955</c:v>
                </c:pt>
                <c:pt idx="7">
                  <c:v>12.103298449266786</c:v>
                </c:pt>
                <c:pt idx="8">
                  <c:v>12.140766986075091</c:v>
                </c:pt>
                <c:pt idx="9">
                  <c:v>12.023565280649986</c:v>
                </c:pt>
                <c:pt idx="10">
                  <c:v>11.97145845363614</c:v>
                </c:pt>
                <c:pt idx="11">
                  <c:v>12.078532226954186</c:v>
                </c:pt>
                <c:pt idx="12">
                  <c:v>12.008073490313262</c:v>
                </c:pt>
                <c:pt idx="13">
                  <c:v>11.709039577692305</c:v>
                </c:pt>
                <c:pt idx="14">
                  <c:v>11.354865604018721</c:v>
                </c:pt>
                <c:pt idx="15">
                  <c:v>11.223725958880221</c:v>
                </c:pt>
                <c:pt idx="16">
                  <c:v>11.214727316685662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'data-graf2'!$A$15</c:f>
              <c:strCache>
                <c:ptCount val="1"/>
                <c:pt idx="0">
                  <c:v>TERMINALE 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22,4%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'data-graf2'!$B$12:$R$12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'data-graf2'!$B$15:$R$15</c:f>
              <c:numCache>
                <c:ptCount val="17"/>
                <c:pt idx="0">
                  <c:v>18.55073457624488</c:v>
                </c:pt>
                <c:pt idx="1">
                  <c:v>18.50498051104374</c:v>
                </c:pt>
                <c:pt idx="2">
                  <c:v>18.451908976821315</c:v>
                </c:pt>
                <c:pt idx="3">
                  <c:v>18.349518159433373</c:v>
                </c:pt>
                <c:pt idx="4">
                  <c:v>18.152385778886636</c:v>
                </c:pt>
                <c:pt idx="5">
                  <c:v>18.294727114190756</c:v>
                </c:pt>
                <c:pt idx="6">
                  <c:v>19.01944918936738</c:v>
                </c:pt>
                <c:pt idx="7">
                  <c:v>19.835685508385957</c:v>
                </c:pt>
                <c:pt idx="8">
                  <c:v>19.797640355042553</c:v>
                </c:pt>
                <c:pt idx="9">
                  <c:v>20.03069289935508</c:v>
                </c:pt>
                <c:pt idx="10">
                  <c:v>20.307584831145338</c:v>
                </c:pt>
                <c:pt idx="11">
                  <c:v>20.25161593298841</c:v>
                </c:pt>
                <c:pt idx="12">
                  <c:v>20.914815973740435</c:v>
                </c:pt>
                <c:pt idx="13">
                  <c:v>20.593381801529667</c:v>
                </c:pt>
                <c:pt idx="14">
                  <c:v>21.234712417653906</c:v>
                </c:pt>
                <c:pt idx="15">
                  <c:v>21.510262931804455</c:v>
                </c:pt>
                <c:pt idx="16">
                  <c:v>22.4454287983974</c:v>
                </c:pt>
              </c:numCache>
            </c:numRef>
          </c:val>
          <c:smooth val="0"/>
        </c:ser>
        <c:axId val="59852084"/>
        <c:axId val="1797845"/>
      </c:lineChart>
      <c:catAx>
        <c:axId val="598520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97845"/>
        <c:crosses val="autoZero"/>
        <c:auto val="1"/>
        <c:lblOffset val="100"/>
        <c:noMultiLvlLbl val="0"/>
      </c:catAx>
      <c:valAx>
        <c:axId val="1797845"/>
        <c:scaling>
          <c:orientation val="minMax"/>
          <c:max val="38"/>
          <c:min val="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852084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2625"/>
          <c:w val="0.954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'data-graf2'!$A$16</c:f>
              <c:strCache>
                <c:ptCount val="1"/>
                <c:pt idx="0">
                  <c:v>Term STI, Agri, STL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9,2%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'data-graf2'!$B$12:$R$12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'data-graf2'!$B$16:$R$16</c:f>
              <c:numCache>
                <c:ptCount val="17"/>
                <c:pt idx="0">
                  <c:v>10.498638403693002</c:v>
                </c:pt>
                <c:pt idx="1">
                  <c:v>11.2331456619027</c:v>
                </c:pt>
                <c:pt idx="2">
                  <c:v>10.603381946116754</c:v>
                </c:pt>
                <c:pt idx="3">
                  <c:v>10.577292373798324</c:v>
                </c:pt>
                <c:pt idx="4">
                  <c:v>11.023896772181507</c:v>
                </c:pt>
                <c:pt idx="5">
                  <c:v>10.921039148852254</c:v>
                </c:pt>
                <c:pt idx="6">
                  <c:v>10.868970201883984</c:v>
                </c:pt>
                <c:pt idx="7">
                  <c:v>10.844594320733457</c:v>
                </c:pt>
                <c:pt idx="8">
                  <c:v>10.899863226633874</c:v>
                </c:pt>
                <c:pt idx="9">
                  <c:v>11.040452505701278</c:v>
                </c:pt>
                <c:pt idx="10">
                  <c:v>10.689350223510836</c:v>
                </c:pt>
                <c:pt idx="11">
                  <c:v>10.48184733338305</c:v>
                </c:pt>
                <c:pt idx="12">
                  <c:v>10.345091976865389</c:v>
                </c:pt>
                <c:pt idx="13">
                  <c:v>9.955025827064746</c:v>
                </c:pt>
                <c:pt idx="14">
                  <c:v>9.738366278788236</c:v>
                </c:pt>
                <c:pt idx="15">
                  <c:v>9.619637798892471</c:v>
                </c:pt>
                <c:pt idx="16">
                  <c:v>9.162047110834802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'data-graf2'!$A$17</c:f>
              <c:strCache>
                <c:ptCount val="1"/>
                <c:pt idx="0">
                  <c:v>Term STG, SMS, TMD, Hô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22,7%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'data-graf2'!$B$12:$R$12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'data-graf2'!$B$17:$R$17</c:f>
              <c:numCache>
                <c:ptCount val="17"/>
                <c:pt idx="0">
                  <c:v>21.262557996423215</c:v>
                </c:pt>
                <c:pt idx="1">
                  <c:v>21.235551705885182</c:v>
                </c:pt>
                <c:pt idx="2">
                  <c:v>22.06389947745663</c:v>
                </c:pt>
                <c:pt idx="3">
                  <c:v>23.01293161431699</c:v>
                </c:pt>
                <c:pt idx="4">
                  <c:v>23.965772649306096</c:v>
                </c:pt>
                <c:pt idx="5">
                  <c:v>24.52675883696066</c:v>
                </c:pt>
                <c:pt idx="6">
                  <c:v>25.13570479586842</c:v>
                </c:pt>
                <c:pt idx="7">
                  <c:v>24.86138244664035</c:v>
                </c:pt>
                <c:pt idx="8">
                  <c:v>25.07072035325679</c:v>
                </c:pt>
                <c:pt idx="9">
                  <c:v>25.14856017197832</c:v>
                </c:pt>
                <c:pt idx="10">
                  <c:v>24.761447106473536</c:v>
                </c:pt>
                <c:pt idx="11">
                  <c:v>24.450522318720232</c:v>
                </c:pt>
                <c:pt idx="12">
                  <c:v>23.784262081742018</c:v>
                </c:pt>
                <c:pt idx="13">
                  <c:v>23.92957897368139</c:v>
                </c:pt>
                <c:pt idx="14">
                  <c:v>23.17522743206513</c:v>
                </c:pt>
                <c:pt idx="15">
                  <c:v>23.229825024030486</c:v>
                </c:pt>
                <c:pt idx="16">
                  <c:v>22.720659344454806</c:v>
                </c:pt>
              </c:numCache>
            </c:numRef>
          </c:val>
          <c:smooth val="0"/>
        </c:ser>
        <c:axId val="16180606"/>
        <c:axId val="11407727"/>
      </c:lineChart>
      <c:catAx>
        <c:axId val="1618060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6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1407727"/>
        <c:crosses val="autoZero"/>
        <c:auto val="1"/>
        <c:lblOffset val="100"/>
        <c:noMultiLvlLbl val="0"/>
      </c:catAx>
      <c:valAx>
        <c:axId val="11407727"/>
        <c:scaling>
          <c:orientation val="minMax"/>
          <c:max val="38"/>
          <c:min val="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180606"/>
        <c:crossesAt val="1"/>
        <c:crossBetween val="between"/>
        <c:dispUnits/>
        <c:majorUnit val="3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0.488</cdr:y>
    </cdr:from>
    <cdr:to>
      <cdr:x>0.4915</cdr:x>
      <cdr:y>0.54725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1609725"/>
          <a:ext cx="12001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Economique et sociale</a:t>
          </a:r>
        </a:p>
      </cdr:txBody>
    </cdr:sp>
  </cdr:relSizeAnchor>
  <cdr:relSizeAnchor xmlns:cdr="http://schemas.openxmlformats.org/drawingml/2006/chartDrawing">
    <cdr:from>
      <cdr:x>0.2435</cdr:x>
      <cdr:y>0.75425</cdr:y>
    </cdr:from>
    <cdr:to>
      <cdr:x>0.394</cdr:x>
      <cdr:y>0.80025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2486025"/>
          <a:ext cx="7334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Littéraire</a:t>
          </a:r>
        </a:p>
      </cdr:txBody>
    </cdr:sp>
  </cdr:relSizeAnchor>
  <cdr:relSizeAnchor xmlns:cdr="http://schemas.openxmlformats.org/drawingml/2006/chartDrawing">
    <cdr:from>
      <cdr:x>0.41075</cdr:x>
      <cdr:y>0.1305</cdr:y>
    </cdr:from>
    <cdr:to>
      <cdr:x>0.41075</cdr:x>
      <cdr:y>0.1305</cdr:y>
    </cdr:to>
    <cdr:sp>
      <cdr:nvSpPr>
        <cdr:cNvPr id="3" name="TextBox 3"/>
        <cdr:cNvSpPr txBox="1">
          <a:spLocks noChangeArrowheads="1"/>
        </cdr:cNvSpPr>
      </cdr:nvSpPr>
      <cdr:spPr>
        <a:xfrm>
          <a:off x="1990725" y="428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scientifique</a:t>
          </a:r>
        </a:p>
      </cdr:txBody>
    </cdr:sp>
  </cdr:relSizeAnchor>
  <cdr:relSizeAnchor xmlns:cdr="http://schemas.openxmlformats.org/drawingml/2006/chartDrawing">
    <cdr:from>
      <cdr:x>0.2435</cdr:x>
      <cdr:y>0.1305</cdr:y>
    </cdr:from>
    <cdr:to>
      <cdr:x>0.42725</cdr:x>
      <cdr:y>0.1685</cdr:y>
    </cdr:to>
    <cdr:sp>
      <cdr:nvSpPr>
        <cdr:cNvPr id="4" name="TextBox 4"/>
        <cdr:cNvSpPr txBox="1">
          <a:spLocks noChangeArrowheads="1"/>
        </cdr:cNvSpPr>
      </cdr:nvSpPr>
      <cdr:spPr>
        <a:xfrm>
          <a:off x="1181100" y="428625"/>
          <a:ext cx="8953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Scientifique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0.96875</cdr:x>
      <cdr:y>0.43975</cdr:y>
    </cdr:from>
    <cdr:to>
      <cdr:x>0.96875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4800600" y="1476375"/>
          <a:ext cx="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0.20875</cdr:x>
      <cdr:y>0.514</cdr:y>
    </cdr:from>
    <cdr:to>
      <cdr:x>0.7925</cdr:x>
      <cdr:y>0.5675</cdr:y>
    </cdr:to>
    <cdr:sp>
      <cdr:nvSpPr>
        <cdr:cNvPr id="2" name="TextBox 4"/>
        <cdr:cNvSpPr txBox="1">
          <a:spLocks noChangeArrowheads="1"/>
        </cdr:cNvSpPr>
      </cdr:nvSpPr>
      <cdr:spPr>
        <a:xfrm>
          <a:off x="1028700" y="1724025"/>
          <a:ext cx="28956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Séries des services (STT/STG, SMS/ST2S, TMD, Hôtellerie)</a:t>
          </a:r>
        </a:p>
      </cdr:txBody>
    </cdr:sp>
  </cdr:relSizeAnchor>
  <cdr:relSizeAnchor xmlns:cdr="http://schemas.openxmlformats.org/drawingml/2006/chartDrawing">
    <cdr:from>
      <cdr:x>0.20875</cdr:x>
      <cdr:y>0.73175</cdr:y>
    </cdr:from>
    <cdr:to>
      <cdr:x>0.62075</cdr:x>
      <cdr:y>0.7835</cdr:y>
    </cdr:to>
    <cdr:sp>
      <cdr:nvSpPr>
        <cdr:cNvPr id="3" name="TextBox 5"/>
        <cdr:cNvSpPr txBox="1">
          <a:spLocks noChangeArrowheads="1"/>
        </cdr:cNvSpPr>
      </cdr:nvSpPr>
      <cdr:spPr>
        <a:xfrm>
          <a:off x="1028700" y="2457450"/>
          <a:ext cx="20478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Séries de la production (STI, STL)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9525</xdr:rowOff>
    </xdr:from>
    <xdr:to>
      <xdr:col>7</xdr:col>
      <xdr:colOff>190500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142875" y="1419225"/>
        <a:ext cx="48577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</xdr:row>
      <xdr:rowOff>142875</xdr:rowOff>
    </xdr:from>
    <xdr:to>
      <xdr:col>5</xdr:col>
      <xdr:colOff>0</xdr:colOff>
      <xdr:row>21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857625" y="33337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20,9 %</a:t>
          </a:r>
        </a:p>
      </xdr:txBody>
    </xdr:sp>
    <xdr:clientData/>
  </xdr:twoCellAnchor>
  <xdr:twoCellAnchor>
    <xdr:from>
      <xdr:col>5</xdr:col>
      <xdr:colOff>0</xdr:colOff>
      <xdr:row>25</xdr:row>
      <xdr:rowOff>57150</xdr:rowOff>
    </xdr:from>
    <xdr:to>
      <xdr:col>5</xdr:col>
      <xdr:colOff>0</xdr:colOff>
      <xdr:row>26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57625" y="421957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12,0 %</a:t>
          </a:r>
        </a:p>
      </xdr:txBody>
    </xdr:sp>
    <xdr:clientData/>
  </xdr:twoCellAnchor>
  <xdr:twoCellAnchor>
    <xdr:from>
      <xdr:col>8</xdr:col>
      <xdr:colOff>9525</xdr:colOff>
      <xdr:row>8</xdr:row>
      <xdr:rowOff>0</xdr:rowOff>
    </xdr:from>
    <xdr:to>
      <xdr:col>14</xdr:col>
      <xdr:colOff>152400</xdr:colOff>
      <xdr:row>28</xdr:row>
      <xdr:rowOff>123825</xdr:rowOff>
    </xdr:to>
    <xdr:graphicFrame>
      <xdr:nvGraphicFramePr>
        <xdr:cNvPr id="4" name="Chart 4"/>
        <xdr:cNvGraphicFramePr/>
      </xdr:nvGraphicFramePr>
      <xdr:xfrm>
        <a:off x="5238750" y="1409700"/>
        <a:ext cx="49625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63" customWidth="1"/>
  </cols>
  <sheetData>
    <row r="1" s="60" customFormat="1" ht="282.75" customHeight="1">
      <c r="A1" s="59"/>
    </row>
    <row r="2" s="62" customFormat="1" ht="12.75">
      <c r="A2" s="61" t="s">
        <v>52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workbookViewId="0" topLeftCell="A1">
      <selection activeCell="B2" sqref="B2"/>
    </sheetView>
  </sheetViews>
  <sheetFormatPr defaultColWidth="11.421875" defaultRowHeight="12.75"/>
  <cols>
    <col min="1" max="1" width="20.8515625" style="4" customWidth="1"/>
    <col min="2" max="8" width="8.7109375" style="4" customWidth="1"/>
    <col min="9" max="9" width="7.7109375" style="5" customWidth="1"/>
    <col min="10" max="10" width="2.7109375" style="4" customWidth="1"/>
    <col min="11" max="16384" width="11.421875" style="4" customWidth="1"/>
  </cols>
  <sheetData>
    <row r="1" spans="1:12" s="28" customFormat="1" ht="21.75" customHeight="1">
      <c r="A1" s="56" t="s">
        <v>51</v>
      </c>
      <c r="B1" s="56"/>
      <c r="C1" s="56"/>
      <c r="D1" s="56"/>
      <c r="E1" s="56"/>
      <c r="F1" s="56"/>
      <c r="G1" s="56"/>
      <c r="H1" s="56"/>
      <c r="I1" s="27"/>
      <c r="J1" s="27"/>
      <c r="K1" s="27"/>
      <c r="L1" s="27"/>
    </row>
    <row r="2" spans="1:25" s="19" customFormat="1" ht="21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N2"/>
      <c r="O2"/>
      <c r="P2"/>
      <c r="Q2"/>
      <c r="R2"/>
      <c r="S2"/>
      <c r="T2"/>
      <c r="U2"/>
      <c r="V2"/>
      <c r="W2"/>
      <c r="X2"/>
      <c r="Y2"/>
    </row>
    <row r="3" spans="1:9" s="23" customFormat="1" ht="18.75" customHeight="1">
      <c r="A3" s="29" t="s">
        <v>48</v>
      </c>
      <c r="B3" s="4"/>
      <c r="C3" s="4"/>
      <c r="D3" s="4"/>
      <c r="E3" s="4"/>
      <c r="F3" s="4"/>
      <c r="G3" s="4"/>
      <c r="H3" s="4"/>
      <c r="I3" s="5"/>
    </row>
    <row r="4" ht="11.25">
      <c r="A4" s="4" t="s">
        <v>27</v>
      </c>
    </row>
    <row r="6" spans="1:9" s="23" customFormat="1" ht="12.75" customHeight="1">
      <c r="A6" s="40"/>
      <c r="B6" s="53" t="s">
        <v>0</v>
      </c>
      <c r="C6" s="53"/>
      <c r="D6" s="54"/>
      <c r="E6" s="53" t="s">
        <v>1</v>
      </c>
      <c r="F6" s="53"/>
      <c r="G6" s="53"/>
      <c r="H6" s="55" t="s">
        <v>14</v>
      </c>
      <c r="I6" s="53"/>
    </row>
    <row r="7" spans="1:9" s="23" customFormat="1" ht="14.25" customHeight="1">
      <c r="A7" s="40" t="s">
        <v>26</v>
      </c>
      <c r="B7" s="41" t="s">
        <v>2</v>
      </c>
      <c r="C7" s="41" t="s">
        <v>3</v>
      </c>
      <c r="D7" s="42" t="s">
        <v>4</v>
      </c>
      <c r="E7" s="41" t="s">
        <v>2</v>
      </c>
      <c r="F7" s="41" t="s">
        <v>3</v>
      </c>
      <c r="G7" s="41" t="s">
        <v>4</v>
      </c>
      <c r="H7" s="44" t="s">
        <v>4</v>
      </c>
      <c r="I7" s="52" t="s">
        <v>31</v>
      </c>
    </row>
    <row r="8" spans="1:9" ht="11.25">
      <c r="A8" s="51" t="s">
        <v>15</v>
      </c>
      <c r="B8" s="17"/>
      <c r="C8" s="17"/>
      <c r="D8" s="17"/>
      <c r="E8" s="46"/>
      <c r="F8" s="46"/>
      <c r="G8" s="46"/>
      <c r="H8" s="17"/>
      <c r="I8" s="18"/>
    </row>
    <row r="9" spans="1:9" s="7" customFormat="1" ht="11.25">
      <c r="A9" s="22" t="s">
        <v>33</v>
      </c>
      <c r="B9" s="7">
        <v>179070</v>
      </c>
      <c r="C9" s="7">
        <v>213055</v>
      </c>
      <c r="D9" s="7">
        <v>392125</v>
      </c>
      <c r="E9" s="47">
        <v>50126</v>
      </c>
      <c r="F9" s="47">
        <v>57094</v>
      </c>
      <c r="G9" s="47">
        <v>107220</v>
      </c>
      <c r="H9" s="7">
        <v>499345</v>
      </c>
      <c r="I9" s="8">
        <v>54.10067188016301</v>
      </c>
    </row>
    <row r="10" spans="1:9" s="7" customFormat="1" ht="11.25">
      <c r="A10" s="22" t="s">
        <v>44</v>
      </c>
      <c r="B10" s="7">
        <v>1177</v>
      </c>
      <c r="C10" s="7">
        <v>1225</v>
      </c>
      <c r="D10" s="7">
        <v>2402</v>
      </c>
      <c r="E10" s="47">
        <v>277</v>
      </c>
      <c r="F10" s="47">
        <v>204</v>
      </c>
      <c r="G10" s="47">
        <v>481</v>
      </c>
      <c r="H10" s="7">
        <v>2883</v>
      </c>
      <c r="I10" s="8">
        <v>49.566423864030526</v>
      </c>
    </row>
    <row r="11" spans="1:9" s="6" customFormat="1" ht="11.25">
      <c r="A11" s="36" t="s">
        <v>45</v>
      </c>
      <c r="B11" s="37">
        <v>180247</v>
      </c>
      <c r="C11" s="37">
        <v>214280</v>
      </c>
      <c r="D11" s="37">
        <v>394527</v>
      </c>
      <c r="E11" s="48">
        <v>50403</v>
      </c>
      <c r="F11" s="48">
        <v>57298</v>
      </c>
      <c r="G11" s="48">
        <v>107701</v>
      </c>
      <c r="H11" s="37">
        <v>502228</v>
      </c>
      <c r="I11" s="38">
        <v>54.07464338905836</v>
      </c>
    </row>
    <row r="12" spans="1:9" s="6" customFormat="1" ht="11.25">
      <c r="A12" s="51" t="s">
        <v>16</v>
      </c>
      <c r="B12" s="17"/>
      <c r="C12" s="17"/>
      <c r="D12" s="17"/>
      <c r="E12" s="46"/>
      <c r="F12" s="46"/>
      <c r="G12" s="46"/>
      <c r="H12" s="17"/>
      <c r="I12" s="18"/>
    </row>
    <row r="13" spans="1:9" s="7" customFormat="1" ht="11.25">
      <c r="A13" s="50" t="s">
        <v>34</v>
      </c>
      <c r="B13" s="7">
        <v>70622</v>
      </c>
      <c r="C13" s="7">
        <v>58314</v>
      </c>
      <c r="D13" s="7">
        <v>128936</v>
      </c>
      <c r="E13" s="47">
        <v>22692</v>
      </c>
      <c r="F13" s="47">
        <v>16986</v>
      </c>
      <c r="G13" s="47">
        <v>39678</v>
      </c>
      <c r="H13" s="7">
        <v>168614</v>
      </c>
      <c r="I13" s="8">
        <v>44.658213434234405</v>
      </c>
    </row>
    <row r="14" spans="1:9" s="7" customFormat="1" ht="11.25">
      <c r="A14" s="50" t="s">
        <v>35</v>
      </c>
      <c r="B14" s="7">
        <v>8390</v>
      </c>
      <c r="C14" s="7">
        <v>32515</v>
      </c>
      <c r="D14" s="7">
        <v>40905</v>
      </c>
      <c r="E14" s="47">
        <v>2218</v>
      </c>
      <c r="F14" s="47">
        <v>7477</v>
      </c>
      <c r="G14" s="47">
        <v>9695</v>
      </c>
      <c r="H14" s="7">
        <v>50600</v>
      </c>
      <c r="I14" s="8">
        <v>79.03557312252964</v>
      </c>
    </row>
    <row r="15" spans="1:9" s="7" customFormat="1" ht="11.25">
      <c r="A15" s="50" t="s">
        <v>36</v>
      </c>
      <c r="B15" s="7">
        <v>29120</v>
      </c>
      <c r="C15" s="7">
        <v>48193</v>
      </c>
      <c r="D15" s="7">
        <v>77313</v>
      </c>
      <c r="E15" s="47">
        <v>10497</v>
      </c>
      <c r="F15" s="47">
        <v>14746</v>
      </c>
      <c r="G15" s="47">
        <v>25243</v>
      </c>
      <c r="H15" s="7">
        <v>102556</v>
      </c>
      <c r="I15" s="8">
        <v>61.3703732594875</v>
      </c>
    </row>
    <row r="16" spans="1:9" s="7" customFormat="1" ht="11.25">
      <c r="A16" s="50" t="s">
        <v>37</v>
      </c>
      <c r="B16" s="7">
        <v>23406</v>
      </c>
      <c r="C16" s="7">
        <v>2765</v>
      </c>
      <c r="D16" s="7">
        <v>26171</v>
      </c>
      <c r="E16" s="47">
        <v>3347</v>
      </c>
      <c r="F16" s="47">
        <v>713</v>
      </c>
      <c r="G16" s="47">
        <v>4060</v>
      </c>
      <c r="H16" s="7">
        <v>30231</v>
      </c>
      <c r="I16" s="8">
        <v>11.504746783103437</v>
      </c>
    </row>
    <row r="17" spans="1:9" s="7" customFormat="1" ht="11.25">
      <c r="A17" s="50" t="s">
        <v>38</v>
      </c>
      <c r="B17" s="7">
        <v>25024</v>
      </c>
      <c r="C17" s="7">
        <v>32435</v>
      </c>
      <c r="D17" s="7">
        <v>57459</v>
      </c>
      <c r="E17" s="47">
        <v>5936</v>
      </c>
      <c r="F17" s="47">
        <v>6097</v>
      </c>
      <c r="G17" s="47">
        <v>12033</v>
      </c>
      <c r="H17" s="7">
        <v>69492</v>
      </c>
      <c r="I17" s="8">
        <v>55.448109134864445</v>
      </c>
    </row>
    <row r="18" spans="1:9" s="7" customFormat="1" ht="11.25">
      <c r="A18" s="50" t="s">
        <v>39</v>
      </c>
      <c r="B18" s="7">
        <v>2729</v>
      </c>
      <c r="C18" s="7">
        <v>3427</v>
      </c>
      <c r="D18" s="7">
        <v>6156</v>
      </c>
      <c r="E18" s="47">
        <v>629</v>
      </c>
      <c r="F18" s="47">
        <v>720</v>
      </c>
      <c r="G18" s="47">
        <v>1349</v>
      </c>
      <c r="H18" s="7">
        <v>7505</v>
      </c>
      <c r="I18" s="8">
        <v>55.25649566955363</v>
      </c>
    </row>
    <row r="19" spans="1:9" s="7" customFormat="1" ht="11.25">
      <c r="A19" s="50" t="s">
        <v>40</v>
      </c>
      <c r="B19" s="7">
        <v>978</v>
      </c>
      <c r="C19" s="7">
        <v>11974</v>
      </c>
      <c r="D19" s="7">
        <v>12952</v>
      </c>
      <c r="E19" s="47">
        <v>768</v>
      </c>
      <c r="F19" s="47">
        <v>7406</v>
      </c>
      <c r="G19" s="47">
        <v>8174</v>
      </c>
      <c r="H19" s="7">
        <v>21126</v>
      </c>
      <c r="I19" s="8">
        <v>91.73530247088895</v>
      </c>
    </row>
    <row r="20" spans="1:9" s="7" customFormat="1" ht="11.25">
      <c r="A20" s="22" t="s">
        <v>18</v>
      </c>
      <c r="B20" s="7">
        <v>1102</v>
      </c>
      <c r="C20" s="7">
        <v>1008</v>
      </c>
      <c r="D20" s="7">
        <v>2110</v>
      </c>
      <c r="E20" s="47">
        <v>234</v>
      </c>
      <c r="F20" s="47">
        <v>215</v>
      </c>
      <c r="G20" s="47">
        <v>449</v>
      </c>
      <c r="H20" s="7">
        <v>2559</v>
      </c>
      <c r="I20" s="8">
        <v>47.79210629152013</v>
      </c>
    </row>
    <row r="21" spans="1:9" s="7" customFormat="1" ht="11.25">
      <c r="A21" s="22" t="s">
        <v>41</v>
      </c>
      <c r="B21" s="7">
        <v>1527</v>
      </c>
      <c r="C21" s="7">
        <v>3700</v>
      </c>
      <c r="D21" s="7">
        <v>5227</v>
      </c>
      <c r="E21" s="47">
        <v>541</v>
      </c>
      <c r="F21" s="47">
        <v>1271</v>
      </c>
      <c r="G21" s="47">
        <v>1812</v>
      </c>
      <c r="H21" s="7">
        <v>7039</v>
      </c>
      <c r="I21" s="8">
        <v>70.62082682199176</v>
      </c>
    </row>
    <row r="22" spans="1:9" s="7" customFormat="1" ht="11.25">
      <c r="A22" s="22" t="s">
        <v>42</v>
      </c>
      <c r="B22" s="7">
        <v>129</v>
      </c>
      <c r="C22" s="7">
        <v>296</v>
      </c>
      <c r="D22" s="7">
        <v>425</v>
      </c>
      <c r="E22" s="47">
        <v>23</v>
      </c>
      <c r="F22" s="47">
        <v>31</v>
      </c>
      <c r="G22" s="47">
        <v>54</v>
      </c>
      <c r="H22" s="7">
        <v>479</v>
      </c>
      <c r="I22" s="8">
        <v>68.26722338204593</v>
      </c>
    </row>
    <row r="23" spans="1:9" s="6" customFormat="1" ht="11.25">
      <c r="A23" s="37" t="s">
        <v>46</v>
      </c>
      <c r="B23" s="37">
        <v>163027</v>
      </c>
      <c r="C23" s="37">
        <v>194627</v>
      </c>
      <c r="D23" s="37">
        <v>357654</v>
      </c>
      <c r="E23" s="48">
        <v>46885</v>
      </c>
      <c r="F23" s="48">
        <v>55662</v>
      </c>
      <c r="G23" s="48">
        <v>102547</v>
      </c>
      <c r="H23" s="37">
        <v>460201</v>
      </c>
      <c r="I23" s="38">
        <v>54.38688746873649</v>
      </c>
    </row>
    <row r="24" spans="1:9" s="6" customFormat="1" ht="11.25">
      <c r="A24" s="51" t="s">
        <v>17</v>
      </c>
      <c r="B24" s="17"/>
      <c r="C24" s="17"/>
      <c r="D24" s="17"/>
      <c r="E24" s="46"/>
      <c r="F24" s="46"/>
      <c r="G24" s="46"/>
      <c r="H24" s="17"/>
      <c r="I24" s="18"/>
    </row>
    <row r="25" spans="1:9" s="6" customFormat="1" ht="11.25">
      <c r="A25" s="50" t="s">
        <v>34</v>
      </c>
      <c r="B25" s="7">
        <v>67397</v>
      </c>
      <c r="C25" s="7">
        <v>56438</v>
      </c>
      <c r="D25" s="7">
        <v>123835</v>
      </c>
      <c r="E25" s="47">
        <v>19634</v>
      </c>
      <c r="F25" s="47">
        <v>15327</v>
      </c>
      <c r="G25" s="47">
        <v>34961</v>
      </c>
      <c r="H25" s="7">
        <v>158796</v>
      </c>
      <c r="I25" s="8">
        <v>45.19320385903927</v>
      </c>
    </row>
    <row r="26" spans="1:9" s="6" customFormat="1" ht="11.25">
      <c r="A26" s="50" t="s">
        <v>35</v>
      </c>
      <c r="B26" s="7">
        <v>8785</v>
      </c>
      <c r="C26" s="7">
        <v>33180</v>
      </c>
      <c r="D26" s="7">
        <v>41965</v>
      </c>
      <c r="E26" s="47">
        <v>2295</v>
      </c>
      <c r="F26" s="47">
        <v>7692</v>
      </c>
      <c r="G26" s="47">
        <v>9987</v>
      </c>
      <c r="H26" s="7">
        <v>51952</v>
      </c>
      <c r="I26" s="8">
        <v>78.67262088081306</v>
      </c>
    </row>
    <row r="27" spans="1:9" s="6" customFormat="1" ht="11.25">
      <c r="A27" s="50" t="s">
        <v>36</v>
      </c>
      <c r="B27" s="7">
        <v>29879</v>
      </c>
      <c r="C27" s="7">
        <v>49050</v>
      </c>
      <c r="D27" s="7">
        <v>78929</v>
      </c>
      <c r="E27" s="47">
        <v>10627</v>
      </c>
      <c r="F27" s="47">
        <v>14422</v>
      </c>
      <c r="G27" s="47">
        <v>25049</v>
      </c>
      <c r="H27" s="7">
        <v>103978</v>
      </c>
      <c r="I27" s="8">
        <v>61.0436823174133</v>
      </c>
    </row>
    <row r="28" spans="1:9" s="6" customFormat="1" ht="11.25">
      <c r="A28" s="50" t="s">
        <v>37</v>
      </c>
      <c r="B28" s="7">
        <v>27478</v>
      </c>
      <c r="C28" s="7">
        <v>2974</v>
      </c>
      <c r="D28" s="7">
        <v>30452</v>
      </c>
      <c r="E28" s="47">
        <v>3838</v>
      </c>
      <c r="F28" s="47">
        <v>730</v>
      </c>
      <c r="G28" s="47">
        <v>4568</v>
      </c>
      <c r="H28" s="7">
        <v>35020</v>
      </c>
      <c r="I28" s="8">
        <v>10.576813249571673</v>
      </c>
    </row>
    <row r="29" spans="1:9" s="7" customFormat="1" ht="11.25">
      <c r="A29" s="50" t="s">
        <v>38</v>
      </c>
      <c r="B29" s="7">
        <v>27034</v>
      </c>
      <c r="C29" s="7">
        <v>35696</v>
      </c>
      <c r="D29" s="7">
        <v>62730</v>
      </c>
      <c r="E29" s="47">
        <v>6594</v>
      </c>
      <c r="F29" s="47">
        <v>7064</v>
      </c>
      <c r="G29" s="47">
        <v>13658</v>
      </c>
      <c r="H29" s="7">
        <v>76388</v>
      </c>
      <c r="I29" s="8">
        <v>55.977378645860604</v>
      </c>
    </row>
    <row r="30" spans="1:9" s="7" customFormat="1" ht="11.25">
      <c r="A30" s="50" t="s">
        <v>39</v>
      </c>
      <c r="B30" s="7">
        <v>2650</v>
      </c>
      <c r="C30" s="7">
        <v>3460</v>
      </c>
      <c r="D30" s="7">
        <v>6110</v>
      </c>
      <c r="E30" s="47">
        <v>605</v>
      </c>
      <c r="F30" s="47">
        <v>708</v>
      </c>
      <c r="G30" s="47">
        <v>1313</v>
      </c>
      <c r="H30" s="7">
        <v>7423</v>
      </c>
      <c r="I30" s="8">
        <v>56.1498046611882</v>
      </c>
    </row>
    <row r="31" spans="1:9" s="7" customFormat="1" ht="11.25">
      <c r="A31" s="50" t="s">
        <v>40</v>
      </c>
      <c r="B31" s="7">
        <v>1076</v>
      </c>
      <c r="C31" s="7">
        <v>15429</v>
      </c>
      <c r="D31" s="7">
        <v>16505</v>
      </c>
      <c r="E31" s="47">
        <v>789</v>
      </c>
      <c r="F31" s="47">
        <v>8456</v>
      </c>
      <c r="G31" s="47">
        <v>9245</v>
      </c>
      <c r="H31" s="7">
        <v>25750</v>
      </c>
      <c r="I31" s="8">
        <v>92.75728155339806</v>
      </c>
    </row>
    <row r="32" spans="1:9" s="7" customFormat="1" ht="11.25">
      <c r="A32" s="22" t="s">
        <v>18</v>
      </c>
      <c r="B32" s="7">
        <v>1403</v>
      </c>
      <c r="C32" s="7">
        <v>1223</v>
      </c>
      <c r="D32" s="7">
        <v>2626</v>
      </c>
      <c r="E32" s="47">
        <v>273</v>
      </c>
      <c r="F32" s="47">
        <v>216</v>
      </c>
      <c r="G32" s="47">
        <v>489</v>
      </c>
      <c r="H32" s="7">
        <v>3115</v>
      </c>
      <c r="I32" s="8">
        <v>46.195826645264845</v>
      </c>
    </row>
    <row r="33" spans="1:9" s="7" customFormat="1" ht="11.25">
      <c r="A33" s="22" t="s">
        <v>42</v>
      </c>
      <c r="B33" s="7">
        <v>182</v>
      </c>
      <c r="C33" s="7">
        <v>471</v>
      </c>
      <c r="D33" s="7">
        <v>653</v>
      </c>
      <c r="E33" s="47">
        <v>72</v>
      </c>
      <c r="F33" s="47">
        <v>101</v>
      </c>
      <c r="G33" s="47">
        <v>173</v>
      </c>
      <c r="H33" s="7">
        <v>826</v>
      </c>
      <c r="I33" s="8">
        <v>69.24939467312349</v>
      </c>
    </row>
    <row r="34" spans="1:9" s="7" customFormat="1" ht="11.25">
      <c r="A34" s="37" t="s">
        <v>47</v>
      </c>
      <c r="B34" s="37">
        <v>165884</v>
      </c>
      <c r="C34" s="37">
        <v>197921</v>
      </c>
      <c r="D34" s="37">
        <v>363805</v>
      </c>
      <c r="E34" s="48">
        <v>44727</v>
      </c>
      <c r="F34" s="48">
        <v>54716</v>
      </c>
      <c r="G34" s="48">
        <v>99443</v>
      </c>
      <c r="H34" s="37">
        <v>463248</v>
      </c>
      <c r="I34" s="38">
        <v>54.536015266120955</v>
      </c>
    </row>
    <row r="35" spans="1:9" s="7" customFormat="1" ht="15.75" customHeight="1">
      <c r="A35" s="39" t="s">
        <v>43</v>
      </c>
      <c r="B35" s="43">
        <v>509158</v>
      </c>
      <c r="C35" s="39">
        <v>606828</v>
      </c>
      <c r="D35" s="45">
        <v>1115986</v>
      </c>
      <c r="E35" s="43">
        <v>142015</v>
      </c>
      <c r="F35" s="39">
        <v>167676</v>
      </c>
      <c r="G35" s="45">
        <v>309691</v>
      </c>
      <c r="H35" s="43">
        <v>1425677</v>
      </c>
      <c r="I35" s="49">
        <v>54.32534858877572</v>
      </c>
    </row>
    <row r="36" spans="1:9" s="7" customFormat="1" ht="11.25">
      <c r="A36" s="4"/>
      <c r="B36" s="6"/>
      <c r="C36" s="6"/>
      <c r="D36" s="6"/>
      <c r="E36" s="6"/>
      <c r="F36" s="6"/>
      <c r="G36" s="6"/>
      <c r="H36" s="6"/>
      <c r="I36" s="10"/>
    </row>
    <row r="37" spans="1:9" s="7" customFormat="1" ht="11.25">
      <c r="A37" s="9" t="s">
        <v>49</v>
      </c>
      <c r="B37" s="6"/>
      <c r="C37" s="6"/>
      <c r="D37" s="6"/>
      <c r="E37" s="6"/>
      <c r="F37" s="6"/>
      <c r="G37" s="6"/>
      <c r="H37" s="11"/>
      <c r="I37" s="10"/>
    </row>
    <row r="38" ht="11.25">
      <c r="A38" s="9"/>
    </row>
    <row r="40" spans="1:2" ht="12.75">
      <c r="A40" s="25" t="s">
        <v>28</v>
      </c>
      <c r="B40" s="35"/>
    </row>
    <row r="41" spans="1:2" ht="12.75">
      <c r="A41" s="25" t="s">
        <v>29</v>
      </c>
      <c r="B41" s="35"/>
    </row>
    <row r="42" ht="11.25">
      <c r="H42" s="7"/>
    </row>
  </sheetData>
  <mergeCells count="4">
    <mergeCell ref="B6:D6"/>
    <mergeCell ref="E6:G6"/>
    <mergeCell ref="H6:I6"/>
    <mergeCell ref="A1:H1"/>
  </mergeCells>
  <printOptions/>
  <pageMargins left="0.3937007874015748" right="0.3937007874015748" top="0.984251968503937" bottom="0.984251968503937" header="0.4921259845" footer="0.4921259845"/>
  <pageSetup cellComments="asDisplayed" fitToHeight="1" fitToWidth="1" orientation="portrait" paperSize="9" r:id="rId1"/>
  <headerFooter alignWithMargins="0">
    <oddHeader>&amp;C&amp;7&amp;F -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34"/>
  <sheetViews>
    <sheetView workbookViewId="0" topLeftCell="A1">
      <selection activeCell="E5" sqref="E5"/>
    </sheetView>
  </sheetViews>
  <sheetFormatPr defaultColWidth="11.421875" defaultRowHeight="12.75"/>
  <cols>
    <col min="1" max="1" width="2.00390625" style="0" customWidth="1"/>
    <col min="5" max="5" width="21.57421875" style="0" customWidth="1"/>
    <col min="6" max="6" width="2.8515625" style="0" customWidth="1"/>
    <col min="8" max="8" width="6.28125" style="0" customWidth="1"/>
    <col min="10" max="10" width="15.28125" style="0" customWidth="1"/>
    <col min="11" max="11" width="11.28125" style="0" customWidth="1"/>
    <col min="15" max="15" width="5.28125" style="0" customWidth="1"/>
  </cols>
  <sheetData>
    <row r="1" spans="2:13" s="28" customFormat="1" ht="21.75" customHeight="1">
      <c r="B1" s="57" t="s">
        <v>21</v>
      </c>
      <c r="C1" s="57"/>
      <c r="D1" s="57"/>
      <c r="E1" s="57"/>
      <c r="F1" s="57"/>
      <c r="G1" s="57"/>
      <c r="H1" s="57"/>
      <c r="I1" s="57"/>
      <c r="K1" s="27" t="s">
        <v>25</v>
      </c>
      <c r="L1" s="27"/>
      <c r="M1" s="27"/>
    </row>
    <row r="3" spans="2:9" ht="12.75">
      <c r="B3" s="1" t="s">
        <v>30</v>
      </c>
      <c r="C3" s="2"/>
      <c r="D3" s="2"/>
      <c r="E3" s="2"/>
      <c r="F3" s="2"/>
      <c r="G3" s="2"/>
      <c r="H3" s="2"/>
      <c r="I3" s="3"/>
    </row>
    <row r="4" spans="2:9" ht="12.75">
      <c r="B4" s="4" t="s">
        <v>5</v>
      </c>
      <c r="C4" s="2"/>
      <c r="D4" s="2"/>
      <c r="E4" s="2"/>
      <c r="F4" s="2"/>
      <c r="G4" s="2"/>
      <c r="H4" s="2"/>
      <c r="I4" s="3"/>
    </row>
    <row r="7" spans="2:9" ht="12.75">
      <c r="B7" s="30" t="s">
        <v>6</v>
      </c>
      <c r="I7" s="30" t="s">
        <v>50</v>
      </c>
    </row>
    <row r="9" ht="12.75">
      <c r="B9" s="1"/>
    </row>
    <row r="31" spans="2:7" ht="22.5" customHeight="1">
      <c r="B31" s="58" t="s">
        <v>32</v>
      </c>
      <c r="C31" s="58"/>
      <c r="D31" s="58"/>
      <c r="E31" s="58"/>
      <c r="F31" s="58"/>
      <c r="G31" s="58"/>
    </row>
    <row r="33" ht="12.75">
      <c r="B33" s="25" t="s">
        <v>28</v>
      </c>
    </row>
    <row r="34" ht="12.75">
      <c r="B34" s="25" t="s">
        <v>29</v>
      </c>
    </row>
  </sheetData>
  <mergeCells count="2">
    <mergeCell ref="B1:I1"/>
    <mergeCell ref="B31:G31"/>
  </mergeCells>
  <printOptions/>
  <pageMargins left="0.2" right="0.2" top="0.2" bottom="0.2" header="0.4921259845" footer="0.4921259845"/>
  <pageSetup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workbookViewId="0" topLeftCell="A1">
      <pane xSplit="1" topLeftCell="H1" activePane="topRight" state="frozen"/>
      <selection pane="topLeft" activeCell="A40" sqref="A40:IV41"/>
      <selection pane="topRight" activeCell="J36" sqref="J36"/>
    </sheetView>
  </sheetViews>
  <sheetFormatPr defaultColWidth="11.421875" defaultRowHeight="12.75"/>
  <cols>
    <col min="1" max="1" width="30.28125" style="0" customWidth="1"/>
    <col min="2" max="14" width="7.7109375" style="0" customWidth="1"/>
    <col min="15" max="18" width="6.57421875" style="0" customWidth="1"/>
  </cols>
  <sheetData>
    <row r="1" spans="1:14" ht="12.75">
      <c r="A1" s="15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8" s="21" customFormat="1" ht="12.75">
      <c r="A2" s="15" t="s">
        <v>22</v>
      </c>
      <c r="B2" s="15">
        <v>1994</v>
      </c>
      <c r="C2" s="15">
        <v>1995</v>
      </c>
      <c r="D2" s="15">
        <v>1996</v>
      </c>
      <c r="E2" s="15">
        <v>1997</v>
      </c>
      <c r="F2" s="15">
        <v>1998</v>
      </c>
      <c r="G2" s="15">
        <v>1999</v>
      </c>
      <c r="H2" s="15">
        <v>2000</v>
      </c>
      <c r="I2" s="15">
        <v>2001</v>
      </c>
      <c r="J2" s="15">
        <v>2002</v>
      </c>
      <c r="K2" s="15">
        <v>2003</v>
      </c>
      <c r="L2" s="15">
        <v>2004</v>
      </c>
      <c r="M2" s="15">
        <v>2005</v>
      </c>
      <c r="N2" s="15">
        <v>2006</v>
      </c>
      <c r="O2" s="15">
        <v>2007</v>
      </c>
      <c r="P2" s="15">
        <v>2008</v>
      </c>
      <c r="Q2" s="15">
        <v>2009</v>
      </c>
      <c r="R2" s="15">
        <v>2010</v>
      </c>
    </row>
    <row r="3" spans="1:18" s="20" customFormat="1" ht="12.75">
      <c r="A3" s="11" t="s">
        <v>7</v>
      </c>
      <c r="B3" s="11">
        <v>173675</v>
      </c>
      <c r="C3" s="11">
        <v>161271</v>
      </c>
      <c r="D3" s="11">
        <v>158823</v>
      </c>
      <c r="E3" s="11">
        <v>161625</v>
      </c>
      <c r="F3" s="11">
        <v>161538</v>
      </c>
      <c r="G3" s="11">
        <v>164485</v>
      </c>
      <c r="H3" s="11">
        <v>155982</v>
      </c>
      <c r="I3" s="11">
        <v>157324</v>
      </c>
      <c r="J3" s="11">
        <v>155925</v>
      </c>
      <c r="K3" s="11">
        <v>153205</v>
      </c>
      <c r="L3" s="11">
        <v>157578</v>
      </c>
      <c r="M3" s="11">
        <v>160229</v>
      </c>
      <c r="N3" s="11">
        <v>156837</v>
      </c>
      <c r="O3" s="11">
        <v>159106</v>
      </c>
      <c r="P3" s="11">
        <v>162277</v>
      </c>
      <c r="Q3" s="31">
        <v>160915</v>
      </c>
      <c r="R3" s="31">
        <v>158796</v>
      </c>
    </row>
    <row r="4" spans="1:18" s="20" customFormat="1" ht="12.75">
      <c r="A4" s="11" t="s">
        <v>8</v>
      </c>
      <c r="B4" s="11">
        <v>97397</v>
      </c>
      <c r="C4" s="11">
        <v>89880</v>
      </c>
      <c r="D4" s="11">
        <v>87427</v>
      </c>
      <c r="E4" s="11">
        <v>81628</v>
      </c>
      <c r="F4" s="11">
        <v>75911</v>
      </c>
      <c r="G4" s="11">
        <v>72140</v>
      </c>
      <c r="H4" s="11">
        <v>66645</v>
      </c>
      <c r="I4" s="11">
        <v>59723</v>
      </c>
      <c r="J4" s="11">
        <v>59828</v>
      </c>
      <c r="K4" s="11">
        <v>58839</v>
      </c>
      <c r="L4" s="11">
        <v>59292</v>
      </c>
      <c r="M4" s="11">
        <v>59928</v>
      </c>
      <c r="N4" s="11">
        <v>57947</v>
      </c>
      <c r="O4" s="11">
        <v>55741</v>
      </c>
      <c r="P4" s="11">
        <v>53933</v>
      </c>
      <c r="Q4" s="31">
        <v>52778</v>
      </c>
      <c r="R4" s="31">
        <v>51952</v>
      </c>
    </row>
    <row r="5" spans="1:18" s="20" customFormat="1" ht="12.75">
      <c r="A5" s="11" t="s">
        <v>9</v>
      </c>
      <c r="B5" s="11">
        <v>102795</v>
      </c>
      <c r="C5" s="11">
        <v>96138</v>
      </c>
      <c r="D5" s="11">
        <v>94247</v>
      </c>
      <c r="E5" s="11">
        <v>94120</v>
      </c>
      <c r="F5" s="11">
        <v>93129</v>
      </c>
      <c r="G5" s="11">
        <v>94626</v>
      </c>
      <c r="H5" s="11">
        <v>95199</v>
      </c>
      <c r="I5" s="11">
        <v>97878</v>
      </c>
      <c r="J5" s="11">
        <v>97560</v>
      </c>
      <c r="K5" s="11">
        <v>98023</v>
      </c>
      <c r="L5" s="11">
        <v>100579</v>
      </c>
      <c r="M5" s="11">
        <v>100479</v>
      </c>
      <c r="N5" s="11">
        <v>100928</v>
      </c>
      <c r="O5" s="11">
        <v>98035</v>
      </c>
      <c r="P5" s="11">
        <v>100860</v>
      </c>
      <c r="Q5" s="31">
        <v>101149</v>
      </c>
      <c r="R5" s="31">
        <v>103978</v>
      </c>
    </row>
    <row r="6" spans="1:18" s="20" customFormat="1" ht="12.75">
      <c r="A6" s="11" t="s">
        <v>19</v>
      </c>
      <c r="B6" s="11">
        <v>58176</v>
      </c>
      <c r="C6" s="11">
        <v>58359</v>
      </c>
      <c r="D6" s="11">
        <v>54159</v>
      </c>
      <c r="E6" s="11">
        <v>54254</v>
      </c>
      <c r="F6" s="11">
        <v>56557</v>
      </c>
      <c r="G6" s="11">
        <v>56487</v>
      </c>
      <c r="H6" s="11">
        <v>54403</v>
      </c>
      <c r="I6" s="11">
        <v>53512</v>
      </c>
      <c r="J6" s="11">
        <v>53713</v>
      </c>
      <c r="K6" s="11">
        <v>54028</v>
      </c>
      <c r="L6" s="11">
        <v>52942</v>
      </c>
      <c r="M6" s="11">
        <v>52006</v>
      </c>
      <c r="N6" s="11">
        <v>49922</v>
      </c>
      <c r="O6" s="11">
        <v>47391</v>
      </c>
      <c r="P6" s="11">
        <v>46255</v>
      </c>
      <c r="Q6" s="31">
        <v>45235</v>
      </c>
      <c r="R6" s="31">
        <v>42443</v>
      </c>
    </row>
    <row r="7" spans="1:18" s="20" customFormat="1" ht="12.75">
      <c r="A7" s="11" t="s">
        <v>10</v>
      </c>
      <c r="B7" s="11">
        <v>117822</v>
      </c>
      <c r="C7" s="11">
        <v>110324</v>
      </c>
      <c r="D7" s="11">
        <v>112696</v>
      </c>
      <c r="E7" s="11">
        <v>118040</v>
      </c>
      <c r="F7" s="11">
        <v>122954</v>
      </c>
      <c r="G7" s="11">
        <v>126860</v>
      </c>
      <c r="H7" s="11">
        <v>125813</v>
      </c>
      <c r="I7" s="11">
        <v>122677</v>
      </c>
      <c r="J7" s="11">
        <v>123545</v>
      </c>
      <c r="K7" s="11">
        <v>123068</v>
      </c>
      <c r="L7" s="11">
        <v>122638</v>
      </c>
      <c r="M7" s="11">
        <v>121312</v>
      </c>
      <c r="N7" s="11">
        <v>114775</v>
      </c>
      <c r="O7" s="11">
        <v>113917</v>
      </c>
      <c r="P7" s="11">
        <v>110077</v>
      </c>
      <c r="Q7" s="31">
        <v>109235</v>
      </c>
      <c r="R7" s="31">
        <v>105253</v>
      </c>
    </row>
    <row r="8" spans="1:18" s="20" customFormat="1" ht="12.75">
      <c r="A8" s="11" t="s">
        <v>23</v>
      </c>
      <c r="B8" s="11">
        <v>4264</v>
      </c>
      <c r="C8" s="11">
        <v>3553</v>
      </c>
      <c r="D8" s="11">
        <v>3419</v>
      </c>
      <c r="E8" s="11">
        <v>3262</v>
      </c>
      <c r="F8" s="11">
        <v>2951</v>
      </c>
      <c r="G8" s="11">
        <v>2633</v>
      </c>
      <c r="H8" s="11">
        <v>2493</v>
      </c>
      <c r="I8" s="11">
        <v>2330</v>
      </c>
      <c r="J8" s="11">
        <v>2215</v>
      </c>
      <c r="K8" s="11">
        <v>2201</v>
      </c>
      <c r="L8" s="11">
        <v>2249</v>
      </c>
      <c r="M8" s="11">
        <v>2199</v>
      </c>
      <c r="N8" s="11">
        <v>2158</v>
      </c>
      <c r="O8" s="11">
        <v>1861</v>
      </c>
      <c r="P8" s="11">
        <v>1575</v>
      </c>
      <c r="Q8" s="31">
        <v>924</v>
      </c>
      <c r="R8" s="31">
        <v>826</v>
      </c>
    </row>
    <row r="9" spans="1:18" s="20" customFormat="1" ht="12.75">
      <c r="A9" s="12" t="s">
        <v>11</v>
      </c>
      <c r="B9" s="12">
        <v>554129</v>
      </c>
      <c r="C9" s="12">
        <v>519525</v>
      </c>
      <c r="D9" s="12">
        <v>510771</v>
      </c>
      <c r="E9" s="12">
        <v>512929</v>
      </c>
      <c r="F9" s="12">
        <v>513040</v>
      </c>
      <c r="G9" s="12">
        <v>517231</v>
      </c>
      <c r="H9" s="12">
        <v>500535</v>
      </c>
      <c r="I9" s="12">
        <v>493444</v>
      </c>
      <c r="J9" s="12">
        <v>492786</v>
      </c>
      <c r="K9" s="12">
        <v>489364</v>
      </c>
      <c r="L9" s="12">
        <v>495278</v>
      </c>
      <c r="M9" s="12">
        <v>496153</v>
      </c>
      <c r="N9" s="12">
        <v>482567</v>
      </c>
      <c r="O9" s="12">
        <v>476051</v>
      </c>
      <c r="P9" s="12">
        <v>474977</v>
      </c>
      <c r="Q9" s="32">
        <v>470236</v>
      </c>
      <c r="R9" s="6">
        <v>463248</v>
      </c>
    </row>
    <row r="10" ht="12.75">
      <c r="P10" s="20"/>
    </row>
    <row r="11" spans="1:14" ht="12.75">
      <c r="A11" s="24" t="s">
        <v>13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8" ht="12.75">
      <c r="A12" s="15"/>
      <c r="B12" s="15">
        <v>1994</v>
      </c>
      <c r="C12" s="15">
        <v>1995</v>
      </c>
      <c r="D12" s="15">
        <v>1996</v>
      </c>
      <c r="E12" s="15">
        <v>1997</v>
      </c>
      <c r="F12" s="15">
        <v>1998</v>
      </c>
      <c r="G12" s="15">
        <v>1999</v>
      </c>
      <c r="H12" s="15">
        <v>2000</v>
      </c>
      <c r="I12" s="15">
        <v>2001</v>
      </c>
      <c r="J12" s="15">
        <v>2002</v>
      </c>
      <c r="K12" s="15">
        <v>2003</v>
      </c>
      <c r="L12" s="15">
        <v>2004</v>
      </c>
      <c r="M12" s="15">
        <v>2005</v>
      </c>
      <c r="N12" s="15">
        <v>2006</v>
      </c>
      <c r="O12" s="15">
        <v>2007</v>
      </c>
      <c r="P12" s="15">
        <v>2008</v>
      </c>
      <c r="Q12" s="15">
        <v>2009</v>
      </c>
      <c r="R12" s="15">
        <v>2010</v>
      </c>
    </row>
    <row r="13" spans="1:18" ht="12.75">
      <c r="A13" s="11" t="s">
        <v>7</v>
      </c>
      <c r="B13" s="13">
        <v>31.341979936079866</v>
      </c>
      <c r="C13" s="13">
        <v>31.04200952793417</v>
      </c>
      <c r="D13" s="13">
        <v>31.09475675008957</v>
      </c>
      <c r="E13" s="13">
        <v>31.51020901528282</v>
      </c>
      <c r="F13" s="13">
        <v>31.48643380633089</v>
      </c>
      <c r="G13" s="13">
        <v>31.801071474834263</v>
      </c>
      <c r="H13" s="13">
        <v>31.163055530582277</v>
      </c>
      <c r="I13" s="13">
        <v>31.88284790168692</v>
      </c>
      <c r="J13" s="13">
        <v>31.641523906929173</v>
      </c>
      <c r="K13" s="13">
        <v>31.30696168904946</v>
      </c>
      <c r="L13" s="13">
        <v>31.81607097428111</v>
      </c>
      <c r="M13" s="13">
        <v>32.294272129766426</v>
      </c>
      <c r="N13" s="13">
        <v>32.500564688426685</v>
      </c>
      <c r="O13" s="13">
        <f aca="true" t="shared" si="0" ref="O13:P17">O3*100/O$9</f>
        <v>33.422049318245314</v>
      </c>
      <c r="P13" s="13">
        <f t="shared" si="0"/>
        <v>34.16523326392647</v>
      </c>
      <c r="Q13" s="34">
        <v>34.22005120832944</v>
      </c>
      <c r="R13" s="34">
        <v>34.27883120920112</v>
      </c>
    </row>
    <row r="14" spans="1:18" ht="12.75">
      <c r="A14" s="11" t="s">
        <v>8</v>
      </c>
      <c r="B14" s="13">
        <v>17.576593175957225</v>
      </c>
      <c r="C14" s="13">
        <v>17.30041865165295</v>
      </c>
      <c r="D14" s="13">
        <v>17.116672638031524</v>
      </c>
      <c r="E14" s="13">
        <v>15.914093373546827</v>
      </c>
      <c r="F14" s="13">
        <v>14.79631217838765</v>
      </c>
      <c r="G14" s="13">
        <v>13.947346543420638</v>
      </c>
      <c r="H14" s="13">
        <v>13.314753214060955</v>
      </c>
      <c r="I14" s="13">
        <v>12.103298449266786</v>
      </c>
      <c r="J14" s="13">
        <v>12.140766986075091</v>
      </c>
      <c r="K14" s="13">
        <v>12.023565280649986</v>
      </c>
      <c r="L14" s="13">
        <v>11.97145845363614</v>
      </c>
      <c r="M14" s="13">
        <v>12.078532226954186</v>
      </c>
      <c r="N14" s="13">
        <v>12.008073490313262</v>
      </c>
      <c r="O14" s="13">
        <f t="shared" si="0"/>
        <v>11.709039577692305</v>
      </c>
      <c r="P14" s="13">
        <f t="shared" si="0"/>
        <v>11.354865604018721</v>
      </c>
      <c r="Q14" s="34">
        <v>11.223725958880221</v>
      </c>
      <c r="R14" s="34">
        <v>11.214727316685662</v>
      </c>
    </row>
    <row r="15" spans="1:18" ht="12.75">
      <c r="A15" s="11" t="s">
        <v>9</v>
      </c>
      <c r="B15" s="13">
        <v>18.55073457624488</v>
      </c>
      <c r="C15" s="13">
        <v>18.50498051104374</v>
      </c>
      <c r="D15" s="13">
        <v>18.451908976821315</v>
      </c>
      <c r="E15" s="13">
        <v>18.349518159433373</v>
      </c>
      <c r="F15" s="13">
        <v>18.152385778886636</v>
      </c>
      <c r="G15" s="13">
        <v>18.294727114190756</v>
      </c>
      <c r="H15" s="13">
        <v>19.01944918936738</v>
      </c>
      <c r="I15" s="13">
        <v>19.835685508385957</v>
      </c>
      <c r="J15" s="13">
        <v>19.797640355042553</v>
      </c>
      <c r="K15" s="13">
        <v>20.03069289935508</v>
      </c>
      <c r="L15" s="13">
        <v>20.307584831145338</v>
      </c>
      <c r="M15" s="13">
        <v>20.25161593298841</v>
      </c>
      <c r="N15" s="13">
        <v>20.914815973740435</v>
      </c>
      <c r="O15" s="13">
        <f t="shared" si="0"/>
        <v>20.593381801529667</v>
      </c>
      <c r="P15" s="13">
        <f t="shared" si="0"/>
        <v>21.234712417653906</v>
      </c>
      <c r="Q15" s="34">
        <v>21.510262931804455</v>
      </c>
      <c r="R15" s="34">
        <v>22.4454287983974</v>
      </c>
    </row>
    <row r="16" spans="1:18" ht="12.75">
      <c r="A16" s="11" t="s">
        <v>19</v>
      </c>
      <c r="B16" s="13">
        <v>10.498638403693002</v>
      </c>
      <c r="C16" s="13">
        <v>11.2331456619027</v>
      </c>
      <c r="D16" s="13">
        <v>10.603381946116754</v>
      </c>
      <c r="E16" s="13">
        <v>10.577292373798324</v>
      </c>
      <c r="F16" s="13">
        <v>11.023896772181507</v>
      </c>
      <c r="G16" s="13">
        <v>10.921039148852254</v>
      </c>
      <c r="H16" s="13">
        <v>10.868970201883984</v>
      </c>
      <c r="I16" s="13">
        <v>10.844594320733457</v>
      </c>
      <c r="J16" s="13">
        <v>10.899863226633874</v>
      </c>
      <c r="K16" s="13">
        <v>11.040452505701278</v>
      </c>
      <c r="L16" s="13">
        <v>10.689350223510836</v>
      </c>
      <c r="M16" s="13">
        <v>10.48184733338305</v>
      </c>
      <c r="N16" s="13">
        <v>10.345091976865389</v>
      </c>
      <c r="O16" s="13">
        <f t="shared" si="0"/>
        <v>9.955025827064746</v>
      </c>
      <c r="P16" s="13">
        <f t="shared" si="0"/>
        <v>9.738366278788236</v>
      </c>
      <c r="Q16" s="34">
        <v>9.619637798892471</v>
      </c>
      <c r="R16" s="34">
        <v>9.162047110834802</v>
      </c>
    </row>
    <row r="17" spans="1:18" ht="12.75">
      <c r="A17" s="11" t="s">
        <v>10</v>
      </c>
      <c r="B17" s="13">
        <v>21.262557996423215</v>
      </c>
      <c r="C17" s="13">
        <v>21.235551705885182</v>
      </c>
      <c r="D17" s="13">
        <v>22.06389947745663</v>
      </c>
      <c r="E17" s="13">
        <v>23.01293161431699</v>
      </c>
      <c r="F17" s="13">
        <v>23.965772649306096</v>
      </c>
      <c r="G17" s="13">
        <v>24.52675883696066</v>
      </c>
      <c r="H17" s="13">
        <v>25.13570479586842</v>
      </c>
      <c r="I17" s="13">
        <v>24.86138244664035</v>
      </c>
      <c r="J17" s="13">
        <v>25.07072035325679</v>
      </c>
      <c r="K17" s="13">
        <v>25.14856017197832</v>
      </c>
      <c r="L17" s="13">
        <v>24.761447106473536</v>
      </c>
      <c r="M17" s="13">
        <v>24.450522318720232</v>
      </c>
      <c r="N17" s="13">
        <v>23.784262081742018</v>
      </c>
      <c r="O17" s="13">
        <f t="shared" si="0"/>
        <v>23.92957897368139</v>
      </c>
      <c r="P17" s="13">
        <f t="shared" si="0"/>
        <v>23.17522743206513</v>
      </c>
      <c r="Q17" s="34">
        <v>23.229825024030486</v>
      </c>
      <c r="R17" s="34">
        <v>22.720659344454806</v>
      </c>
    </row>
    <row r="18" spans="1:18" ht="12.75">
      <c r="A18" s="16" t="s">
        <v>20</v>
      </c>
      <c r="B18" s="13">
        <v>32.53069231171803</v>
      </c>
      <c r="C18" s="13">
        <v>33.152591309369136</v>
      </c>
      <c r="D18" s="13">
        <v>33.33666163505759</v>
      </c>
      <c r="E18" s="13">
        <v>34.22617945173698</v>
      </c>
      <c r="F18" s="13">
        <v>35.56486823639482</v>
      </c>
      <c r="G18" s="13">
        <v>35.95685486755434</v>
      </c>
      <c r="H18" s="13">
        <v>36.502742065989395</v>
      </c>
      <c r="I18" s="13">
        <v>36.17816814066034</v>
      </c>
      <c r="J18" s="13">
        <v>36.42006875195318</v>
      </c>
      <c r="K18" s="13">
        <v>36.63878013094547</v>
      </c>
      <c r="L18" s="13">
        <v>35.90488574093742</v>
      </c>
      <c r="M18" s="13">
        <v>35.37557971029098</v>
      </c>
      <c r="N18" s="13">
        <v>34.57654584751962</v>
      </c>
      <c r="O18" s="13">
        <f>SUM(O6:O8)*100/O$9</f>
        <v>34.27552930253271</v>
      </c>
      <c r="P18" s="13">
        <f>SUM(P6:P8)*100/P$9</f>
        <v>33.24518871440091</v>
      </c>
      <c r="Q18" s="34">
        <v>33.045959900985885</v>
      </c>
      <c r="R18" s="34">
        <v>32.061012675715816</v>
      </c>
    </row>
    <row r="19" spans="1:18" ht="12.75">
      <c r="A19" s="12" t="s">
        <v>12</v>
      </c>
      <c r="B19" s="14">
        <v>100</v>
      </c>
      <c r="C19" s="14">
        <v>100</v>
      </c>
      <c r="D19" s="14">
        <v>100</v>
      </c>
      <c r="E19" s="14">
        <v>100</v>
      </c>
      <c r="F19" s="14">
        <v>100</v>
      </c>
      <c r="G19" s="14">
        <v>100</v>
      </c>
      <c r="H19" s="14">
        <v>100</v>
      </c>
      <c r="I19" s="14">
        <v>100</v>
      </c>
      <c r="J19" s="14">
        <v>100</v>
      </c>
      <c r="K19" s="14">
        <v>100</v>
      </c>
      <c r="L19" s="14">
        <v>100</v>
      </c>
      <c r="M19" s="14">
        <v>100</v>
      </c>
      <c r="N19" s="14">
        <v>100</v>
      </c>
      <c r="O19" s="14">
        <f>O9*100/O$9</f>
        <v>100</v>
      </c>
      <c r="P19" s="14">
        <f>P9*100/P$9</f>
        <v>100</v>
      </c>
      <c r="Q19" s="33">
        <v>100</v>
      </c>
      <c r="R19" s="33">
        <v>100</v>
      </c>
    </row>
    <row r="20" spans="1:16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2" spans="1:14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2" ht="12.75">
      <c r="A23" s="25" t="s">
        <v>28</v>
      </c>
      <c r="B23" s="35"/>
    </row>
    <row r="24" spans="1:2" ht="12.75">
      <c r="A24" s="25" t="s">
        <v>29</v>
      </c>
      <c r="B24" s="35"/>
    </row>
    <row r="25" spans="1:14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</sheetData>
  <printOptions/>
  <pageMargins left="0.29" right="0.41" top="1" bottom="1" header="0.4921259845" footer="0.492125984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élèves par série GT</dc:title>
  <dc:subject/>
  <dc:creator>F.Defresne</dc:creator>
  <cp:keywords/>
  <dc:description/>
  <cp:lastModifiedBy>annick vialla</cp:lastModifiedBy>
  <cp:lastPrinted>2011-04-19T09:04:04Z</cp:lastPrinted>
  <dcterms:created xsi:type="dcterms:W3CDTF">2005-05-09T09:38:39Z</dcterms:created>
  <dcterms:modified xsi:type="dcterms:W3CDTF">2011-09-06T09:09:05Z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